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25" windowWidth="15450" windowHeight="9255" activeTab="2"/>
  </bookViews>
  <sheets>
    <sheet name="1,2,3,4,5,6" sheetId="3" r:id="rId1"/>
    <sheet name="7,8,9" sheetId="11" r:id="rId2"/>
    <sheet name="10" sheetId="12" r:id="rId3"/>
    <sheet name="11" sheetId="13" r:id="rId4"/>
  </sheets>
  <definedNames>
    <definedName name="_xlnm.Print_Area" localSheetId="0">'1,2,3,4,5,6'!$A$1:$L$36</definedName>
    <definedName name="_xlnm.Print_Area" localSheetId="2">'10'!$A$3:$F$33</definedName>
  </definedNames>
  <calcPr calcId="125725"/>
</workbook>
</file>

<file path=xl/calcChain.xml><?xml version="1.0" encoding="utf-8"?>
<calcChain xmlns="http://schemas.openxmlformats.org/spreadsheetml/2006/main">
  <c r="H34" i="11"/>
  <c r="I34" s="1"/>
  <c r="F20" i="12" s="1"/>
  <c r="H21" i="11"/>
  <c r="F27" i="12"/>
  <c r="F31" s="1"/>
  <c r="G24" i="11"/>
  <c r="I23"/>
  <c r="F13" i="12"/>
  <c r="H20" i="11"/>
  <c r="F10" i="12" s="1"/>
  <c r="H32" i="11"/>
  <c r="I32" s="1"/>
  <c r="I21"/>
  <c r="I20"/>
  <c r="H24" l="1"/>
  <c r="C23" i="3" s="1"/>
  <c r="D22" s="1"/>
  <c r="H35" i="11"/>
  <c r="I35" s="1"/>
  <c r="F15" i="12"/>
  <c r="I24" i="11" l="1"/>
</calcChain>
</file>

<file path=xl/sharedStrings.xml><?xml version="1.0" encoding="utf-8"?>
<sst xmlns="http://schemas.openxmlformats.org/spreadsheetml/2006/main" count="200" uniqueCount="144">
  <si>
    <t>ЗАТВЕРДЖЕНО</t>
  </si>
  <si>
    <t xml:space="preserve">(найменування місцевого фінансового органу) </t>
  </si>
  <si>
    <t xml:space="preserve">
</t>
  </si>
  <si>
    <t>ПАСПОРТ</t>
  </si>
  <si>
    <t>1.</t>
  </si>
  <si>
    <t>2.</t>
  </si>
  <si>
    <t>3.</t>
  </si>
  <si>
    <t xml:space="preserve">(КПКВК МБ) </t>
  </si>
  <si>
    <t xml:space="preserve">      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</si>
  <si>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</si>
  <si>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</si>
  <si>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</si>
  <si>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</si>
  <si>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</si>
  <si>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7.</t>
  </si>
  <si>
    <t>8.</t>
  </si>
  <si>
    <t>9.</t>
  </si>
  <si>
    <t>Одиниця виміру </t>
  </si>
  <si>
    <t>Джерело інформації </t>
  </si>
  <si>
    <t xml:space="preserve">(підпис) </t>
  </si>
  <si>
    <t xml:space="preserve">(ініціали та прізвище) </t>
  </si>
  <si>
    <t xml:space="preserve">ПОГОДЖЕНО: </t>
  </si>
  <si>
    <t>(підпис)</t>
  </si>
  <si>
    <t>(ініціали та прізвище)</t>
  </si>
  <si>
    <t xml:space="preserve"> спеціального фонду -  </t>
  </si>
  <si>
    <t>(тис.грн.)</t>
  </si>
  <si>
    <t>од.</t>
  </si>
  <si>
    <t>Управління охорони здоров'я Миколаївської облдержадміністрації</t>
  </si>
  <si>
    <r>
      <t>N з/п</t>
    </r>
    <r>
      <rPr>
        <sz val="10"/>
        <color indexed="8"/>
        <rFont val="Times New Roman"/>
        <family val="1"/>
        <charset val="204"/>
      </rPr>
      <t> </t>
    </r>
  </si>
  <si>
    <t>КПКВК</t>
  </si>
  <si>
    <t>Назва підпрограми</t>
  </si>
  <si>
    <t>Усього</t>
  </si>
  <si>
    <t>Підпрограма 1</t>
  </si>
  <si>
    <t>Результативні показники бюджетної програми у розрізі підпрограм і завдань</t>
  </si>
  <si>
    <t>тис.грн.</t>
  </si>
  <si>
    <t>Код</t>
  </si>
  <si>
    <t>Найменування джерел надходжень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</si>
  <si>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</si>
  <si>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</si>
  <si>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</si>
  <si>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</si>
  <si>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</si>
  <si>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</si>
  <si>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</si>
  <si>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</si>
  <si>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...</t>
  </si>
  <si>
    <t>Інвестиційний проект 2</t>
  </si>
  <si>
    <t>Департаменту фінансів Миколаївської облдержадміністрації</t>
  </si>
  <si>
    <t>затрат</t>
  </si>
  <si>
    <t xml:space="preserve">обсяг видатків на придбання обладнання </t>
  </si>
  <si>
    <t>кількість установ</t>
  </si>
  <si>
    <t xml:space="preserve"> продукту</t>
  </si>
  <si>
    <t>кількість одиниць обладнання, що планується до придбання</t>
  </si>
  <si>
    <t>кошторис</t>
  </si>
  <si>
    <t>ефективності</t>
  </si>
  <si>
    <t>середні видатки на придбання одиниці обладнання</t>
  </si>
  <si>
    <t>КФКВК</t>
  </si>
  <si>
    <t>0710000</t>
  </si>
  <si>
    <t>0700000</t>
  </si>
  <si>
    <t>Наказ/розпорядчий документ</t>
  </si>
  <si>
    <t xml:space="preserve">Обсяг бюджетних призначень/бюджетних асигнувань - </t>
  </si>
  <si>
    <t>Назва регіональної цільової програми  та підпрограми</t>
  </si>
  <si>
    <t>Регіональна цільова програма 1</t>
  </si>
  <si>
    <r>
      <t>(КФКВК)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</si>
  <si>
    <t>Обсяги фінансування бюджетної програми у розрізі підпрограм та завдань</t>
  </si>
  <si>
    <t>Загальний фонд </t>
  </si>
  <si>
    <t>Спеціальний фонд </t>
  </si>
  <si>
    <t>Разом </t>
  </si>
  <si>
    <t>Перелік регіональних цільових програм, які виконуються у складі бюджетної програми</t>
  </si>
  <si>
    <t>N з/п</t>
  </si>
  <si>
    <t>Назва показника </t>
  </si>
  <si>
    <t>Значення показника</t>
  </si>
  <si>
    <t>11.</t>
  </si>
  <si>
    <r>
      <t xml:space="preserve">Джерела фінансування інвестиційних проектів у розрізі підпрограм </t>
    </r>
    <r>
      <rPr>
        <b/>
        <vertAlign val="superscript"/>
        <sz val="10"/>
        <rFont val="Times New Roman"/>
        <family val="1"/>
        <charset val="204"/>
      </rPr>
      <t>2</t>
    </r>
  </si>
  <si>
    <t>План видатків звітного періоду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</si>
  <si>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 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</si>
  <si>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</si>
  <si>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розбівкою за роками.</t>
    </r>
  </si>
  <si>
    <t>Начальник управління охорони здоров'я облдержадміністрації</t>
  </si>
  <si>
    <t>10.</t>
  </si>
  <si>
    <r>
      <t xml:space="preserve">Підпрограма/завдання бюджетної програми </t>
    </r>
    <r>
      <rPr>
        <b/>
        <vertAlign val="superscript"/>
        <sz val="10"/>
        <color indexed="8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</si>
  <si>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</si>
  <si>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наказ</t>
  </si>
  <si>
    <t>_____________________ 2018 р. № ___________</t>
  </si>
  <si>
    <t>бюджетної програми обласного бюджету на 2018 рік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</si>
  <si>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</si>
  <si>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</si>
  <si>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   тис. гривень та </t>
  </si>
  <si>
    <t xml:space="preserve">   тис. гривень,  у тому числі загального фонду - </t>
  </si>
  <si>
    <t xml:space="preserve">    тис. гривень.</t>
  </si>
  <si>
    <t>Підпрограми, спрямовані на досягнення мети, визначеної паспортом бюджетної програми</t>
  </si>
  <si>
    <t>Рішення Миколаївської обласної ради "Про внесення змін до обласного бюджету Миколаївської області на 2018 рік від 12. 04.2018 № 16</t>
  </si>
  <si>
    <t>0717363</t>
  </si>
  <si>
    <t xml:space="preserve">Виконання інвестиційних проектів </t>
  </si>
  <si>
    <t>Підпрограма 1. Виконання інвестиційних проектів в рамках здійснення заходів щодо соціально-економічного розвитку окремих територій</t>
  </si>
  <si>
    <t>Підпрограма 1: Виконання інвестиційних проектів в рамках здійснення заходів щодо соціально-економічного розвитку окремих територій</t>
  </si>
  <si>
    <t>Завдання 1:   Придбання обладнання і предметів довгострокового користування:</t>
  </si>
  <si>
    <t>обсяг видатків на придбання обладнання / кількість одиниць обладнання, що планується до придбання</t>
  </si>
  <si>
    <t>Рівень виконання інвестиційних проектів в поточному році</t>
  </si>
  <si>
    <t>якості</t>
  </si>
  <si>
    <t>%</t>
  </si>
  <si>
    <t>розрахунок</t>
  </si>
  <si>
    <t>0717360</t>
  </si>
  <si>
    <t>Програма економічного і соціального розвитку Миколаївської області на 2015-2017 «Миколаївщина – 2017»  затверджена рішенням обласної ради від 25.12.2014 № 13
 (зі змінами),</t>
  </si>
  <si>
    <t>Реалізація заходів щодо соціально-економічного розвитку окремих територій</t>
  </si>
  <si>
    <t xml:space="preserve">Конституція України (зі змінами),
 Бюджетний кодекс України № 2456–VI від 08.07.2010 (зі змінами), 
Закон України "Про Державний бюджет України на 2017 рік" № 1801-VIII від 21.12.2016,
Закон України "Про внесення змін до Закону України "Про Державний бюджет України на 2017 рік" №  2191-VIII від 09.11.2017, 
Закон України "Про Державний бюджет України на 2018 рік" № 2246–VIII від 07.12.2017,  
Розпорядження Кабінету Міністрів України   "Деякі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територій" від 06.12.2017 № 861-р (зі змінами),
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(зі змінами), 
Закон України "Основи законодавства України про охорону здоров'я" № 2801-XII від 19.11.1992  (зі змінами),
</t>
  </si>
  <si>
    <r>
      <rPr>
        <b/>
        <sz val="10"/>
        <color indexed="8"/>
        <rFont val="Times New Roman"/>
        <family val="1"/>
        <charset val="204"/>
      </rPr>
      <t>Завдання 1.</t>
    </r>
    <r>
      <rPr>
        <sz val="10"/>
        <color indexed="8"/>
        <rFont val="Times New Roman"/>
        <family val="1"/>
        <charset val="204"/>
      </rPr>
      <t xml:space="preserve">  Придбання обладнання і предметів довгострокового користування 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 </t>
    </r>
  </si>
  <si>
    <t>Виконання інвестиційних проектів в рамках здійснення заходів щодо соціально-економічного розвитку окремих територій</t>
  </si>
  <si>
    <r>
      <t xml:space="preserve">Завдання 2.  </t>
    </r>
    <r>
      <rPr>
        <sz val="10"/>
        <color indexed="8"/>
        <rFont val="Times New Roman"/>
        <family val="1"/>
        <charset val="204"/>
      </rPr>
      <t xml:space="preserve">Співфінансування  за рахунок коштів обласного бюджету на придбання обладнання і предметів довгострокового користування </t>
    </r>
  </si>
  <si>
    <t xml:space="preserve">Завдання 2.  Співфінансування  за рахунок коштів обласного бюджету на придбання обладнання і предметів довгострокового користування </t>
  </si>
  <si>
    <t>Заступник директора департаменту фінансів - начальник управління доходів та фінансів виробничої сфери</t>
  </si>
  <si>
    <t>Рішення Миколаївської обласної ради "Про обласний бюджет Миколаївської області на 2018 рік" від 21.12.2017 № 25</t>
  </si>
  <si>
    <t>инфекц.детская+обл.детск+обл.взр.</t>
  </si>
  <si>
    <t>Розпорядження Кабінету Міністрів України   "Деякі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територій" від 06.12.2017 № 861-р (зі змінами), Розпорядження Кабінету Міністрів України   "Деякі питання розподілу у 2018 році субвенції з державного бюджету місцевим бюджетам на здійснення заходів щодо соціально-економічного розвитку окремих територій" від 13.06.2018 № 423-р, Розпорядження Кабінету Міністрів України   "Про внесення змін у додатки 1 і 2 до розпорядження Кабінету Міністрів України від 13 червня 2018 р. № 423" від 11.07.2018 № 478-р</t>
  </si>
  <si>
    <t>П.ГЕОРГІЄВ</t>
  </si>
  <si>
    <t>С.КРИЧЕВСЬКА</t>
  </si>
  <si>
    <t xml:space="preserve">(у редакції наказу управління охорони здоров´я Миколаївської обласної державної адміністрації та департаменту фінансів Миколаївської обласної державної адміністрації </t>
  </si>
  <si>
    <t>від                      №                                      )</t>
  </si>
  <si>
    <r>
      <t xml:space="preserve">Прогноз видатків до кінця реалізації інвестиційного проекту </t>
    </r>
    <r>
      <rPr>
        <vertAlign val="superscript"/>
        <sz val="10"/>
        <color indexed="8"/>
        <rFont val="Times New Roman"/>
        <family val="1"/>
        <charset val="204"/>
      </rPr>
      <t>3</t>
    </r>
  </si>
  <si>
    <t>Підпрограма 2.  Виконання інвестиційних проектів в рамках реалізації заходів, спрямованих на розвиток системи охорони здоров'я у сільській місцевості</t>
  </si>
  <si>
    <t>0717367</t>
  </si>
  <si>
    <t>Підпрограма 2: Виконання інвестиційних проектів в рамках реалізації заходів, спрямованих на розвиток системи охорони здоров'я у сільській місцевості</t>
  </si>
  <si>
    <r>
      <rPr>
        <b/>
        <sz val="10"/>
        <color indexed="8"/>
        <rFont val="Times New Roman"/>
        <family val="1"/>
        <charset val="204"/>
      </rPr>
      <t>Завдання 1.</t>
    </r>
    <r>
      <rPr>
        <sz val="10"/>
        <color indexed="8"/>
        <rFont val="Times New Roman"/>
        <family val="1"/>
        <charset val="204"/>
      </rPr>
      <t xml:space="preserve">  Забезпечення легковим (службовим) автотранспортом  медичних працівників комунальних закладів охорони здоров'я, що працюють у сільській місцевості</t>
    </r>
  </si>
  <si>
    <t>Завдання 1. Забезпечення легковим (службовим) автотранспортом  медичних працівників комунальних закладів охорони здоров'я, що працюють у сільській місцевості</t>
  </si>
  <si>
    <t>затрат </t>
  </si>
  <si>
    <t>  </t>
  </si>
  <si>
    <t>Обсяг видатків на придбання службового автотранспорту</t>
  </si>
  <si>
    <t>тис. грн.</t>
  </si>
  <si>
    <t>кошторис, Наказ Міністерства регіонального розвитку, будівництва та житлово-комунального господарства України "Про затвердження переліку заходів, що фінансуються у 2018 році за рахунок субвенції з державного бюджету місцевим бюджетам на здійснення заходів, спрямованих на розвиток системи охорони здоров'я  у сільській місцевості щодо забезпечення службовим автотранспортом медичних працівників комунальних закладів охорони здоров'я, що працюють у сільській місцевості" №  267 від 10.10.2018, Розпорядження голови Миколаївської облдержадміністрації "Про внесення змін до обсягу міжбюджетних трансфертів у 2018 році"  №467-р від 31.10.2018.</t>
  </si>
  <si>
    <t>продукту</t>
  </si>
  <si>
    <t>Кількість службових автомобілів, що планується придбати</t>
  </si>
  <si>
    <t>Наказ Міністерства регіонального розвитку, будівництва та житлово-комунального господарства України "Про затвердження переліку заходів, що фінансуються у 2018 році за рахунок субвенції з державного бюджету місцевим бюджетам на здійснення заходів, спрямованих на розвиток системи охорони здоров'я  у сільській місцевості щодо забезпечення службовим автотранспортом медичних працівників комунальних закладів охорони здоров'я, що працюють у сільській місцевості" №  267 від 10.10.2018</t>
  </si>
  <si>
    <t>ефективності </t>
  </si>
  <si>
    <t>Середня вартість одного службового легкового автомобіля</t>
  </si>
  <si>
    <t>Касові видатки станом            на  01 січня звітного періоду</t>
  </si>
  <si>
    <t xml:space="preserve"> - Постанова Кабінету Міністрів України "Деякі питання надання субвенції з державного бюджету місцевим бюджетам на здійснення заходів, спрямованих на розвиток системи охорони здоров’я у сільській місцевості" від 06.12.2017  № 983 </t>
  </si>
  <si>
    <t xml:space="preserve"> -Наказ Міністерства регіонального розвитку, будівництва та житлово-комунального господарства України "Про затвердження переліку заходів, що фінансуються у 2018 році за рахунок субвенції з державного бюджету місцевим бюджетам на здійснення заходів, спрямованих на розвиток системи охорони здоров'я  у сільській місцевості щодо забезпечення службовим автотранспортом медичних працівників комунальних закладів охорони здоров'я, що працюють у сільській місцевості" від 10.10.2018  №  267.</t>
  </si>
  <si>
    <t xml:space="preserve"> -Розпорядження голови Миколаївської облдержадміністрації "Про внесення змін до обсягу міжбюджетних трансфертів у 2018 році"  від 31.10.2018 № 467-р .</t>
  </si>
  <si>
    <t>Програма економічного і соціального розвитку Миколаївської області на       2015-2017 «Миколаївщина – 2017»  затверджена рішенням обласної ради від 25.12.2014 № 13 (зі змінами)</t>
  </si>
  <si>
    <t xml:space="preserve">-Розпорядження  голови Миколаївської облдержадміністрації "Про внесення змін до обсягу міжбюджетних трансфертів обласного бюджету" від 06.11.2018 № 477-р </t>
  </si>
  <si>
    <t>-</t>
  </si>
  <si>
    <t>Розпорядження голови Миколаївської облдержадміністрації "Про внесення змін до обсягу видатків обласного бюджету" від 12.12.2018 № 537-р</t>
  </si>
  <si>
    <t>рішення обласної ради " Про внесення змін до обласного бюджету Миколаївської області на 2018 рік " від 12.04.2018 року № 16, Розпорядження голови Миколаївської облдержадміністрації "Про внесення змін до обсягу видатків обласного бюджету" від 12.12.2018 № 537-р</t>
  </si>
  <si>
    <t>рішення обласної ради, Розпорядження Кабінету Міністрів України   "Деякі питання розподілу у 2018 році субвенції з державного бюджету місцевим бюджетам на здійснення заходів щодо соціально-економічного розвитку окремих територій" від 13.06.2018 № 423-р, Розпорядження Кабінету Міністрів України   "Про внесення змін у додатки 1 і 2 до розпорядження Кабінету Міністрів України від 13 червня 2018 р. № 423" від 11.07.2018 № 478-р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</si>
</sst>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#,##0.0"/>
    <numFmt numFmtId="167" formatCode="#,##0.000_ ;\-#,##0.000\ 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6" fillId="0" borderId="0" xfId="0" applyFont="1"/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 applyProtection="1"/>
    <xf numFmtId="0" fontId="0" fillId="0" borderId="0" xfId="0" applyBorder="1" applyProtection="1"/>
    <xf numFmtId="1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/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7" fillId="0" borderId="0" xfId="0" applyFont="1" applyAlignment="1"/>
    <xf numFmtId="0" fontId="1" fillId="0" borderId="0" xfId="0" applyFont="1"/>
    <xf numFmtId="0" fontId="1" fillId="0" borderId="0" xfId="0" applyFont="1" applyProtection="1">
      <protection locked="0"/>
    </xf>
    <xf numFmtId="0" fontId="8" fillId="0" borderId="0" xfId="0" applyFont="1"/>
    <xf numFmtId="0" fontId="11" fillId="0" borderId="0" xfId="0" applyFont="1"/>
    <xf numFmtId="49" fontId="6" fillId="0" borderId="0" xfId="0" applyNumberFormat="1" applyFont="1" applyProtection="1"/>
    <xf numFmtId="49" fontId="6" fillId="0" borderId="0" xfId="0" applyNumberFormat="1" applyFont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Protection="1"/>
    <xf numFmtId="49" fontId="7" fillId="0" borderId="0" xfId="0" applyNumberFormat="1" applyFont="1" applyAlignment="1"/>
    <xf numFmtId="49" fontId="6" fillId="0" borderId="0" xfId="0" applyNumberFormat="1" applyFont="1"/>
    <xf numFmtId="49" fontId="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Protection="1"/>
    <xf numFmtId="49" fontId="7" fillId="2" borderId="23" xfId="0" applyNumberFormat="1" applyFont="1" applyFill="1" applyBorder="1" applyAlignment="1" applyProtection="1">
      <alignment horizontal="center"/>
    </xf>
    <xf numFmtId="49" fontId="7" fillId="2" borderId="0" xfId="0" applyNumberFormat="1" applyFont="1" applyFill="1" applyAlignment="1" applyProtection="1">
      <alignment horizontal="center"/>
    </xf>
    <xf numFmtId="49" fontId="6" fillId="2" borderId="0" xfId="0" applyNumberFormat="1" applyFont="1" applyFill="1" applyAlignment="1" applyProtection="1">
      <alignment horizontal="center"/>
    </xf>
    <xf numFmtId="49" fontId="6" fillId="2" borderId="0" xfId="0" applyNumberFormat="1" applyFont="1" applyFill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>
      <alignment horizontal="right"/>
    </xf>
    <xf numFmtId="0" fontId="6" fillId="0" borderId="28" xfId="0" applyFont="1" applyBorder="1"/>
    <xf numFmtId="0" fontId="7" fillId="0" borderId="0" xfId="0" applyFont="1" applyBorder="1" applyAlignment="1">
      <alignment horizontal="center"/>
    </xf>
    <xf numFmtId="0" fontId="4" fillId="0" borderId="30" xfId="0" applyFont="1" applyBorder="1" applyAlignment="1" applyProtection="1">
      <alignment horizontal="center" vertical="center" wrapText="1"/>
    </xf>
    <xf numFmtId="49" fontId="11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</xf>
    <xf numFmtId="49" fontId="6" fillId="2" borderId="0" xfId="0" applyNumberFormat="1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center" vertical="top"/>
    </xf>
    <xf numFmtId="49" fontId="6" fillId="2" borderId="0" xfId="0" applyNumberFormat="1" applyFont="1" applyFill="1" applyProtection="1"/>
    <xf numFmtId="49" fontId="11" fillId="2" borderId="0" xfId="0" applyNumberFormat="1" applyFont="1" applyFill="1" applyAlignment="1" applyProtection="1"/>
    <xf numFmtId="49" fontId="11" fillId="2" borderId="0" xfId="0" applyNumberFormat="1" applyFont="1" applyFill="1" applyBorder="1" applyAlignment="1" applyProtection="1">
      <protection locked="0"/>
    </xf>
    <xf numFmtId="49" fontId="6" fillId="2" borderId="0" xfId="0" applyNumberFormat="1" applyFont="1" applyFill="1" applyBorder="1" applyAlignment="1" applyProtection="1"/>
    <xf numFmtId="49" fontId="11" fillId="2" borderId="28" xfId="0" applyNumberFormat="1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Alignment="1" applyProtection="1">
      <alignment horizontal="left"/>
    </xf>
    <xf numFmtId="49" fontId="6" fillId="2" borderId="0" xfId="0" applyNumberFormat="1" applyFont="1" applyFill="1" applyBorder="1" applyAlignment="1" applyProtection="1">
      <alignment horizontal="center"/>
    </xf>
    <xf numFmtId="49" fontId="11" fillId="2" borderId="0" xfId="0" applyNumberFormat="1" applyFont="1" applyFill="1" applyProtection="1"/>
    <xf numFmtId="49" fontId="0" fillId="2" borderId="0" xfId="0" applyNumberFormat="1" applyFill="1" applyProtection="1"/>
    <xf numFmtId="49" fontId="6" fillId="2" borderId="0" xfId="0" applyNumberFormat="1" applyFont="1" applyFill="1" applyBorder="1" applyProtection="1"/>
    <xf numFmtId="49" fontId="6" fillId="2" borderId="0" xfId="0" applyNumberFormat="1" applyFont="1" applyFill="1" applyBorder="1" applyAlignment="1" applyProtection="1">
      <alignment horizontal="center" wrapText="1"/>
    </xf>
    <xf numFmtId="49" fontId="6" fillId="2" borderId="0" xfId="0" applyNumberFormat="1" applyFont="1" applyFill="1" applyBorder="1" applyAlignment="1" applyProtection="1">
      <alignment horizontal="center" vertical="top" wrapText="1"/>
    </xf>
    <xf numFmtId="49" fontId="7" fillId="2" borderId="0" xfId="0" applyNumberFormat="1" applyFont="1" applyFill="1" applyBorder="1" applyAlignment="1" applyProtection="1">
      <alignment horizontal="center"/>
    </xf>
    <xf numFmtId="49" fontId="11" fillId="2" borderId="28" xfId="0" applyNumberFormat="1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left" wrapText="1"/>
    </xf>
    <xf numFmtId="49" fontId="6" fillId="2" borderId="0" xfId="0" applyNumberFormat="1" applyFont="1" applyFill="1" applyAlignment="1" applyProtection="1">
      <alignment horizontal="left" wrapText="1"/>
    </xf>
    <xf numFmtId="0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Protection="1"/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 applyProtection="1">
      <alignment horizontal="center" vertical="center"/>
      <protection locked="0"/>
    </xf>
    <xf numFmtId="3" fontId="6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top" wrapText="1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>
      <alignment vertical="center"/>
    </xf>
    <xf numFmtId="49" fontId="6" fillId="0" borderId="15" xfId="0" applyNumberFormat="1" applyFont="1" applyBorder="1" applyAlignment="1">
      <alignment vertical="top" wrapText="1"/>
    </xf>
    <xf numFmtId="0" fontId="6" fillId="2" borderId="33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166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7" xfId="0" applyNumberFormat="1" applyFont="1" applyFill="1" applyBorder="1" applyAlignment="1" applyProtection="1">
      <alignment vertical="center" wrapText="1"/>
      <protection locked="0"/>
    </xf>
    <xf numFmtId="165" fontId="4" fillId="2" borderId="40" xfId="0" applyNumberFormat="1" applyFont="1" applyFill="1" applyBorder="1" applyAlignment="1" applyProtection="1">
      <alignment vertical="center" wrapText="1"/>
      <protection locked="0"/>
    </xf>
    <xf numFmtId="165" fontId="6" fillId="2" borderId="41" xfId="0" applyNumberFormat="1" applyFont="1" applyFill="1" applyBorder="1" applyAlignment="1" applyProtection="1">
      <alignment vertical="center"/>
      <protection locked="0"/>
    </xf>
    <xf numFmtId="165" fontId="4" fillId="2" borderId="7" xfId="0" applyNumberFormat="1" applyFont="1" applyFill="1" applyBorder="1" applyAlignment="1" applyProtection="1">
      <alignment vertical="center" wrapText="1"/>
      <protection locked="0"/>
    </xf>
    <xf numFmtId="165" fontId="4" fillId="2" borderId="8" xfId="0" applyNumberFormat="1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vertical="center" wrapText="1"/>
    </xf>
    <xf numFmtId="164" fontId="3" fillId="0" borderId="7" xfId="0" applyNumberFormat="1" applyFont="1" applyBorder="1" applyAlignment="1" applyProtection="1">
      <alignment horizontal="right" vertical="center" wrapText="1"/>
      <protection locked="0"/>
    </xf>
    <xf numFmtId="164" fontId="3" fillId="0" borderId="8" xfId="0" applyNumberFormat="1" applyFont="1" applyBorder="1" applyAlignment="1" applyProtection="1">
      <alignment horizontal="right" vertical="center" wrapText="1"/>
      <protection locked="0"/>
    </xf>
    <xf numFmtId="49" fontId="3" fillId="0" borderId="42" xfId="0" applyNumberFormat="1" applyFont="1" applyBorder="1" applyAlignment="1" applyProtection="1">
      <alignment horizontal="center" vertical="center" wrapText="1"/>
    </xf>
    <xf numFmtId="164" fontId="3" fillId="0" borderId="42" xfId="0" applyNumberFormat="1" applyFont="1" applyBorder="1" applyAlignment="1" applyProtection="1">
      <alignment horizontal="right" vertical="center" wrapText="1"/>
      <protection locked="0"/>
    </xf>
    <xf numFmtId="164" fontId="3" fillId="0" borderId="45" xfId="0" applyNumberFormat="1" applyFont="1" applyBorder="1" applyAlignment="1" applyProtection="1">
      <alignment horizontal="right" vertical="center" wrapText="1"/>
      <protection locked="0"/>
    </xf>
    <xf numFmtId="49" fontId="4" fillId="0" borderId="7" xfId="0" applyNumberFormat="1" applyFont="1" applyBorder="1" applyAlignment="1" applyProtection="1">
      <alignment vertical="center" wrapText="1"/>
    </xf>
    <xf numFmtId="164" fontId="4" fillId="0" borderId="7" xfId="0" applyNumberFormat="1" applyFont="1" applyBorder="1" applyAlignment="1" applyProtection="1">
      <alignment horizontal="right" vertical="center" wrapText="1"/>
      <protection locked="0"/>
    </xf>
    <xf numFmtId="164" fontId="4" fillId="0" borderId="8" xfId="0" applyNumberFormat="1" applyFont="1" applyBorder="1" applyAlignment="1" applyProtection="1">
      <alignment horizontal="right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4" fillId="0" borderId="30" xfId="0" applyNumberFormat="1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165" fontId="6" fillId="2" borderId="50" xfId="0" applyNumberFormat="1" applyFont="1" applyFill="1" applyBorder="1" applyAlignment="1" applyProtection="1">
      <alignment vertical="center"/>
      <protection locked="0"/>
    </xf>
    <xf numFmtId="165" fontId="6" fillId="2" borderId="20" xfId="0" applyNumberFormat="1" applyFont="1" applyFill="1" applyBorder="1" applyAlignment="1" applyProtection="1">
      <alignment vertical="center"/>
      <protection locked="0"/>
    </xf>
    <xf numFmtId="165" fontId="6" fillId="2" borderId="51" xfId="0" applyNumberFormat="1" applyFont="1" applyFill="1" applyBorder="1" applyAlignment="1" applyProtection="1">
      <alignment vertical="center"/>
      <protection locked="0"/>
    </xf>
    <xf numFmtId="1" fontId="3" fillId="0" borderId="46" xfId="0" applyNumberFormat="1" applyFont="1" applyBorder="1" applyAlignment="1" applyProtection="1">
      <alignment horizontal="center" vertical="center" wrapText="1"/>
      <protection locked="0"/>
    </xf>
    <xf numFmtId="1" fontId="3" fillId="0" borderId="38" xfId="0" applyNumberFormat="1" applyFont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49" fontId="3" fillId="0" borderId="52" xfId="0" applyNumberFormat="1" applyFont="1" applyBorder="1" applyAlignment="1" applyProtection="1">
      <alignment horizontal="center" vertical="center" wrapText="1"/>
      <protection locked="0"/>
    </xf>
    <xf numFmtId="49" fontId="6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2" borderId="0" xfId="0" applyFont="1" applyFill="1" applyBorder="1" applyAlignment="1" applyProtection="1">
      <alignment vertical="center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1" fontId="3" fillId="0" borderId="37" xfId="0" applyNumberFormat="1" applyFont="1" applyBorder="1" applyAlignment="1" applyProtection="1">
      <alignment horizontal="center" vertical="center" wrapText="1"/>
      <protection locked="0"/>
    </xf>
    <xf numFmtId="49" fontId="3" fillId="0" borderId="55" xfId="0" applyNumberFormat="1" applyFont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NumberFormat="1" applyFont="1" applyBorder="1" applyAlignment="1" applyProtection="1">
      <alignment horizontal="center" vertical="center" wrapText="1"/>
      <protection locked="0"/>
    </xf>
    <xf numFmtId="49" fontId="3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16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1" xfId="0" applyNumberFormat="1" applyFont="1" applyBorder="1" applyAlignment="1" applyProtection="1">
      <alignment horizontal="left" vertical="center" wrapText="1"/>
      <protection locked="0"/>
    </xf>
    <xf numFmtId="166" fontId="3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left" vertical="center" wrapText="1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/>
    <xf numFmtId="0" fontId="11" fillId="2" borderId="0" xfId="0" applyFont="1" applyFill="1" applyProtection="1"/>
    <xf numFmtId="49" fontId="16" fillId="2" borderId="0" xfId="0" applyNumberFormat="1" applyFont="1" applyFill="1" applyAlignment="1">
      <alignment horizontal="left" vertical="top"/>
    </xf>
    <xf numFmtId="165" fontId="11" fillId="2" borderId="28" xfId="0" applyNumberFormat="1" applyFont="1" applyFill="1" applyBorder="1" applyAlignment="1" applyProtection="1">
      <alignment horizontal="center"/>
      <protection locked="0"/>
    </xf>
    <xf numFmtId="167" fontId="11" fillId="2" borderId="28" xfId="0" applyNumberFormat="1" applyFont="1" applyFill="1" applyBorder="1" applyAlignment="1" applyProtection="1">
      <alignment horizontal="center"/>
      <protection locked="0"/>
    </xf>
    <xf numFmtId="49" fontId="15" fillId="2" borderId="0" xfId="0" applyNumberFormat="1" applyFont="1" applyFill="1" applyBorder="1" applyAlignment="1" applyProtection="1">
      <alignment horizontal="left" vertical="top" wrapText="1"/>
      <protection locked="0"/>
    </xf>
    <xf numFmtId="49" fontId="16" fillId="2" borderId="0" xfId="0" applyNumberFormat="1" applyFont="1" applyFill="1" applyAlignment="1">
      <alignment horizontal="left" vertical="top"/>
    </xf>
    <xf numFmtId="49" fontId="7" fillId="2" borderId="0" xfId="0" applyNumberFormat="1" applyFont="1" applyFill="1" applyAlignment="1" applyProtection="1">
      <alignment horizontal="left"/>
    </xf>
    <xf numFmtId="49" fontId="11" fillId="2" borderId="28" xfId="0" applyNumberFormat="1" applyFont="1" applyFill="1" applyBorder="1" applyAlignment="1" applyProtection="1">
      <alignment horizontal="center"/>
      <protection locked="0"/>
    </xf>
    <xf numFmtId="49" fontId="6" fillId="2" borderId="23" xfId="0" applyNumberFormat="1" applyFont="1" applyFill="1" applyBorder="1" applyAlignment="1" applyProtection="1">
      <alignment horizontal="center"/>
    </xf>
    <xf numFmtId="49" fontId="11" fillId="2" borderId="28" xfId="0" applyNumberFormat="1" applyFont="1" applyFill="1" applyBorder="1" applyAlignment="1" applyProtection="1">
      <alignment horizontal="left" wrapText="1"/>
      <protection locked="0"/>
    </xf>
    <xf numFmtId="49" fontId="11" fillId="2" borderId="28" xfId="0" applyNumberFormat="1" applyFont="1" applyFill="1" applyBorder="1" applyAlignment="1" applyProtection="1">
      <alignment horizontal="left"/>
      <protection locked="0"/>
    </xf>
    <xf numFmtId="49" fontId="9" fillId="2" borderId="23" xfId="0" applyNumberFormat="1" applyFont="1" applyFill="1" applyBorder="1" applyAlignment="1" applyProtection="1">
      <alignment horizontal="center" vertical="top" wrapText="1"/>
    </xf>
    <xf numFmtId="49" fontId="11" fillId="2" borderId="28" xfId="0" applyNumberFormat="1" applyFont="1" applyFill="1" applyBorder="1" applyAlignment="1" applyProtection="1">
      <alignment horizontal="left" wrapText="1"/>
    </xf>
    <xf numFmtId="49" fontId="11" fillId="2" borderId="0" xfId="0" applyNumberFormat="1" applyFont="1" applyFill="1" applyAlignment="1" applyProtection="1">
      <alignment horizontal="right"/>
    </xf>
    <xf numFmtId="0" fontId="15" fillId="2" borderId="0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 applyProtection="1">
      <alignment horizontal="justify" vertical="center" wrapText="1"/>
    </xf>
    <xf numFmtId="49" fontId="8" fillId="2" borderId="28" xfId="0" applyNumberFormat="1" applyFont="1" applyFill="1" applyBorder="1" applyAlignment="1" applyProtection="1">
      <alignment horizontal="left"/>
    </xf>
    <xf numFmtId="49" fontId="7" fillId="2" borderId="0" xfId="0" applyNumberFormat="1" applyFont="1" applyFill="1" applyAlignment="1" applyProtection="1">
      <alignment horizontal="left" vertical="center" wrapText="1"/>
    </xf>
    <xf numFmtId="49" fontId="17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left"/>
    </xf>
    <xf numFmtId="49" fontId="11" fillId="2" borderId="28" xfId="0" applyNumberFormat="1" applyFont="1" applyFill="1" applyBorder="1" applyAlignment="1" applyProtection="1">
      <alignment horizontal="center" wrapText="1"/>
      <protection locked="0"/>
    </xf>
    <xf numFmtId="49" fontId="6" fillId="2" borderId="23" xfId="0" applyNumberFormat="1" applyFont="1" applyFill="1" applyBorder="1" applyAlignment="1" applyProtection="1">
      <alignment horizontal="center" vertical="top"/>
    </xf>
    <xf numFmtId="49" fontId="6" fillId="2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Border="1" applyAlignment="1" applyProtection="1">
      <alignment horizontal="left" vertical="justify" wrapText="1"/>
      <protection locked="0"/>
    </xf>
    <xf numFmtId="0" fontId="11" fillId="0" borderId="0" xfId="0" applyNumberFormat="1" applyFont="1" applyBorder="1" applyAlignment="1" applyProtection="1">
      <alignment horizontal="left" wrapText="1"/>
      <protection locked="0"/>
    </xf>
    <xf numFmtId="0" fontId="3" fillId="0" borderId="39" xfId="0" applyNumberFormat="1" applyFont="1" applyBorder="1" applyAlignment="1" applyProtection="1">
      <alignment horizontal="left" vertical="center" wrapText="1"/>
      <protection locked="0"/>
    </xf>
    <xf numFmtId="0" fontId="0" fillId="0" borderId="20" xfId="0" applyBorder="1"/>
    <xf numFmtId="0" fontId="7" fillId="0" borderId="0" xfId="0" applyFont="1" applyAlignment="1" applyProtection="1">
      <alignment horizontal="left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1" fillId="0" borderId="0" xfId="0" applyFont="1" applyBorder="1" applyProtection="1"/>
    <xf numFmtId="0" fontId="11" fillId="0" borderId="0" xfId="0" applyFont="1" applyProtection="1"/>
    <xf numFmtId="0" fontId="4" fillId="0" borderId="30" xfId="0" applyFont="1" applyBorder="1" applyAlignment="1" applyProtection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3" fillId="0" borderId="16" xfId="0" applyNumberFormat="1" applyFont="1" applyBorder="1" applyAlignment="1" applyProtection="1">
      <alignment horizontal="left" vertical="justify" wrapText="1"/>
      <protection locked="0"/>
    </xf>
    <xf numFmtId="0" fontId="3" fillId="0" borderId="17" xfId="0" applyNumberFormat="1" applyFont="1" applyBorder="1" applyAlignment="1" applyProtection="1">
      <alignment horizontal="left" vertical="justify" wrapText="1"/>
      <protection locked="0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3" fillId="0" borderId="52" xfId="0" applyNumberFormat="1" applyFont="1" applyBorder="1" applyAlignment="1" applyProtection="1">
      <alignment horizontal="left" vertical="justify" wrapText="1"/>
      <protection locked="0"/>
    </xf>
    <xf numFmtId="0" fontId="3" fillId="0" borderId="56" xfId="0" applyNumberFormat="1" applyFont="1" applyBorder="1" applyAlignment="1" applyProtection="1">
      <alignment horizontal="left" vertical="justify" wrapText="1"/>
      <protection locked="0"/>
    </xf>
    <xf numFmtId="0" fontId="3" fillId="0" borderId="57" xfId="0" applyNumberFormat="1" applyFont="1" applyBorder="1" applyAlignment="1" applyProtection="1">
      <alignment horizontal="left" vertical="justify" wrapText="1"/>
      <protection locked="0"/>
    </xf>
    <xf numFmtId="0" fontId="4" fillId="0" borderId="41" xfId="0" applyNumberFormat="1" applyFont="1" applyBorder="1" applyAlignment="1" applyProtection="1">
      <alignment horizontal="left" vertical="center" wrapText="1"/>
      <protection locked="0"/>
    </xf>
    <xf numFmtId="0" fontId="0" fillId="0" borderId="41" xfId="0" applyBorder="1"/>
    <xf numFmtId="0" fontId="3" fillId="0" borderId="44" xfId="0" applyFont="1" applyBorder="1" applyAlignment="1" applyProtection="1">
      <alignment horizontal="left" vertical="center" wrapText="1"/>
    </xf>
    <xf numFmtId="0" fontId="3" fillId="0" borderId="4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3" fillId="0" borderId="34" xfId="0" applyNumberFormat="1" applyFont="1" applyBorder="1" applyAlignment="1" applyProtection="1">
      <alignment horizontal="left" vertical="center" wrapText="1"/>
      <protection locked="0"/>
    </xf>
    <xf numFmtId="0" fontId="3" fillId="0" borderId="31" xfId="0" applyNumberFormat="1" applyFont="1" applyBorder="1" applyAlignment="1" applyProtection="1">
      <alignment horizontal="left" vertical="center" wrapText="1"/>
      <protection locked="0"/>
    </xf>
    <xf numFmtId="0" fontId="3" fillId="0" borderId="35" xfId="0" applyNumberFormat="1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2" borderId="41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28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22" zoomScaleNormal="100" zoomScaleSheetLayoutView="75" workbookViewId="0">
      <selection activeCell="B33" sqref="B33"/>
    </sheetView>
  </sheetViews>
  <sheetFormatPr defaultRowHeight="12.75"/>
  <cols>
    <col min="1" max="1" width="3.28515625" style="44" customWidth="1"/>
    <col min="2" max="2" width="20.7109375" style="44" customWidth="1"/>
    <col min="3" max="3" width="14.42578125" style="44" customWidth="1"/>
    <col min="4" max="4" width="16.42578125" style="44" customWidth="1"/>
    <col min="5" max="5" width="3.140625" style="44" customWidth="1"/>
    <col min="6" max="6" width="12.28515625" style="44" customWidth="1"/>
    <col min="7" max="7" width="7.85546875" style="44" customWidth="1"/>
    <col min="8" max="8" width="4.140625" style="44" customWidth="1"/>
    <col min="9" max="9" width="10.5703125" style="44" customWidth="1"/>
    <col min="10" max="10" width="18" style="44" customWidth="1"/>
    <col min="11" max="11" width="19.85546875" style="44" customWidth="1"/>
    <col min="12" max="12" width="38" style="44" customWidth="1"/>
    <col min="13" max="20" width="9.140625" style="44"/>
    <col min="21" max="21" width="9.7109375" style="44" customWidth="1"/>
    <col min="22" max="16384" width="9.140625" style="44"/>
  </cols>
  <sheetData>
    <row r="1" spans="1:13" s="52" customFormat="1" ht="16.899999999999999" customHeight="1">
      <c r="A1" s="44"/>
      <c r="B1" s="44"/>
      <c r="C1" s="44"/>
      <c r="D1" s="44"/>
      <c r="E1" s="44"/>
      <c r="F1" s="44"/>
      <c r="G1" s="49"/>
      <c r="H1" s="49"/>
      <c r="I1" s="49"/>
      <c r="J1" s="51" t="s">
        <v>0</v>
      </c>
      <c r="K1" s="44"/>
      <c r="L1" s="44"/>
    </row>
    <row r="2" spans="1:13" s="52" customFormat="1" ht="16.149999999999999" customHeight="1">
      <c r="A2" s="53"/>
      <c r="B2" s="53"/>
      <c r="C2" s="44"/>
      <c r="D2" s="53"/>
      <c r="E2" s="44"/>
      <c r="F2" s="44"/>
      <c r="G2" s="49"/>
      <c r="H2" s="49"/>
      <c r="I2" s="49"/>
      <c r="J2" s="51" t="s">
        <v>59</v>
      </c>
      <c r="K2" s="44"/>
      <c r="L2" s="44"/>
    </row>
    <row r="3" spans="1:13" s="52" customFormat="1" ht="15.75" customHeight="1">
      <c r="A3" s="53"/>
      <c r="B3" s="44"/>
      <c r="C3" s="44"/>
      <c r="D3" s="44"/>
      <c r="E3" s="44"/>
      <c r="F3" s="44"/>
      <c r="G3" s="54"/>
      <c r="H3" s="54"/>
      <c r="I3" s="50"/>
      <c r="J3" s="201" t="s">
        <v>27</v>
      </c>
      <c r="K3" s="202"/>
      <c r="L3" s="202"/>
    </row>
    <row r="4" spans="1:13" s="52" customFormat="1" ht="9" customHeight="1">
      <c r="A4" s="44"/>
      <c r="B4" s="53"/>
      <c r="C4" s="44"/>
      <c r="D4" s="44"/>
      <c r="E4" s="44"/>
      <c r="F4" s="44"/>
      <c r="G4" s="55" t="s">
        <v>2</v>
      </c>
      <c r="H4" s="55"/>
      <c r="I4" s="55"/>
      <c r="J4" s="203" t="s">
        <v>81</v>
      </c>
      <c r="K4" s="203"/>
      <c r="L4" s="203"/>
    </row>
    <row r="5" spans="1:13" s="52" customFormat="1" ht="12" customHeight="1">
      <c r="A5" s="44"/>
      <c r="B5" s="44"/>
      <c r="C5" s="44"/>
      <c r="D5" s="44"/>
      <c r="E5" s="44"/>
      <c r="F5" s="44"/>
      <c r="G5" s="44"/>
      <c r="H5" s="44"/>
      <c r="I5" s="44"/>
      <c r="J5" s="51" t="s">
        <v>82</v>
      </c>
      <c r="K5" s="44"/>
      <c r="L5" s="44"/>
    </row>
    <row r="6" spans="1:13" s="52" customFormat="1" ht="15" customHeight="1">
      <c r="A6" s="44"/>
      <c r="B6" s="44"/>
      <c r="C6" s="44"/>
      <c r="D6" s="44"/>
      <c r="E6" s="44"/>
      <c r="F6" s="44"/>
      <c r="G6" s="56"/>
      <c r="H6" s="56"/>
      <c r="I6" s="50"/>
      <c r="J6" s="204" t="s">
        <v>47</v>
      </c>
      <c r="K6" s="204"/>
      <c r="L6" s="204"/>
    </row>
    <row r="7" spans="1:13" s="52" customFormat="1" ht="11.25" customHeight="1">
      <c r="A7" s="33"/>
      <c r="B7" s="44"/>
      <c r="C7" s="44"/>
      <c r="D7" s="44"/>
      <c r="E7" s="44"/>
      <c r="F7" s="44"/>
      <c r="G7" s="50"/>
      <c r="H7" s="50"/>
      <c r="I7" s="50"/>
      <c r="J7" s="203" t="s">
        <v>1</v>
      </c>
      <c r="K7" s="203"/>
      <c r="L7" s="203"/>
    </row>
    <row r="8" spans="1:13" s="52" customFormat="1" ht="12" customHeight="1">
      <c r="A8" s="33"/>
      <c r="B8" s="44"/>
      <c r="C8" s="44"/>
      <c r="D8" s="53"/>
      <c r="E8" s="44"/>
      <c r="F8" s="44"/>
      <c r="G8" s="44"/>
      <c r="H8" s="44"/>
      <c r="I8" s="44"/>
      <c r="J8" s="205" t="s">
        <v>83</v>
      </c>
      <c r="K8" s="205"/>
      <c r="L8" s="44"/>
    </row>
    <row r="9" spans="1:13" s="52" customFormat="1" ht="45" customHeight="1">
      <c r="A9" s="33"/>
      <c r="B9" s="44"/>
      <c r="C9" s="44"/>
      <c r="D9" s="53"/>
      <c r="E9" s="44"/>
      <c r="F9" s="44"/>
      <c r="G9" s="44"/>
      <c r="H9" s="44"/>
      <c r="I9" s="44"/>
      <c r="J9" s="208" t="s">
        <v>116</v>
      </c>
      <c r="K9" s="208"/>
      <c r="L9" s="208"/>
    </row>
    <row r="10" spans="1:13" s="52" customFormat="1" ht="13.5" customHeight="1">
      <c r="A10" s="33"/>
      <c r="B10" s="44"/>
      <c r="C10" s="44"/>
      <c r="D10" s="53"/>
      <c r="E10" s="44"/>
      <c r="F10" s="44"/>
      <c r="G10" s="44"/>
      <c r="H10" s="44"/>
      <c r="I10" s="44"/>
      <c r="J10" s="209" t="s">
        <v>117</v>
      </c>
      <c r="K10" s="209"/>
      <c r="L10" s="209"/>
    </row>
    <row r="11" spans="1:13" ht="13.5" customHeight="1">
      <c r="A11" s="33"/>
      <c r="D11" s="53"/>
      <c r="G11" s="33"/>
      <c r="H11" s="33"/>
      <c r="I11" s="33"/>
      <c r="J11" s="34"/>
      <c r="K11" s="34"/>
      <c r="L11" s="34"/>
      <c r="M11" s="34"/>
    </row>
    <row r="12" spans="1:13" s="52" customFormat="1" ht="20.25" customHeight="1">
      <c r="A12" s="211" t="s">
        <v>3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1:13" s="52" customFormat="1" ht="16.149999999999999" customHeight="1">
      <c r="A13" s="211" t="s">
        <v>84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3" ht="24" customHeight="1">
      <c r="A14" s="32" t="s">
        <v>4</v>
      </c>
      <c r="B14" s="40" t="s">
        <v>58</v>
      </c>
      <c r="C14" s="34"/>
      <c r="D14" s="199" t="s">
        <v>27</v>
      </c>
      <c r="E14" s="199"/>
      <c r="F14" s="199"/>
      <c r="G14" s="199"/>
      <c r="H14" s="199"/>
      <c r="I14" s="199"/>
      <c r="J14" s="199"/>
      <c r="K14" s="199"/>
      <c r="L14" s="199"/>
    </row>
    <row r="15" spans="1:13">
      <c r="A15" s="33"/>
      <c r="B15" s="31" t="s">
        <v>7</v>
      </c>
      <c r="D15" s="215" t="s">
        <v>85</v>
      </c>
      <c r="E15" s="215"/>
      <c r="F15" s="215"/>
      <c r="G15" s="215"/>
      <c r="H15" s="215"/>
      <c r="I15" s="215"/>
      <c r="J15" s="215"/>
      <c r="K15" s="215"/>
      <c r="L15" s="215"/>
    </row>
    <row r="16" spans="1:13" ht="3" customHeight="1">
      <c r="A16" s="33"/>
      <c r="B16" s="50"/>
      <c r="D16" s="50"/>
      <c r="E16" s="50"/>
      <c r="F16" s="50"/>
      <c r="G16" s="50"/>
      <c r="H16" s="50"/>
      <c r="I16" s="50"/>
      <c r="J16" s="50"/>
      <c r="K16" s="50"/>
    </row>
    <row r="17" spans="1:12" ht="20.25" customHeight="1">
      <c r="A17" s="32" t="s">
        <v>5</v>
      </c>
      <c r="B17" s="48" t="s">
        <v>57</v>
      </c>
      <c r="C17" s="34"/>
      <c r="D17" s="199" t="s">
        <v>27</v>
      </c>
      <c r="E17" s="199"/>
      <c r="F17" s="199"/>
      <c r="G17" s="199"/>
      <c r="H17" s="199"/>
      <c r="I17" s="199"/>
      <c r="J17" s="199"/>
      <c r="K17" s="199"/>
      <c r="L17" s="199"/>
    </row>
    <row r="18" spans="1:12">
      <c r="A18" s="33"/>
      <c r="B18" s="32" t="s">
        <v>7</v>
      </c>
      <c r="D18" s="200" t="s">
        <v>86</v>
      </c>
      <c r="E18" s="200"/>
      <c r="F18" s="200"/>
      <c r="G18" s="200"/>
      <c r="H18" s="200"/>
      <c r="I18" s="200"/>
      <c r="J18" s="200"/>
      <c r="K18" s="200"/>
      <c r="L18" s="200"/>
    </row>
    <row r="19" spans="1:12" ht="3" customHeight="1">
      <c r="A19" s="33"/>
      <c r="B19" s="33"/>
      <c r="D19" s="50"/>
      <c r="E19" s="50"/>
      <c r="F19" s="50"/>
      <c r="G19" s="50"/>
      <c r="H19" s="50"/>
      <c r="I19" s="50"/>
      <c r="J19" s="50"/>
      <c r="K19" s="50"/>
    </row>
    <row r="20" spans="1:12" ht="24.75" customHeight="1">
      <c r="A20" s="32" t="s">
        <v>6</v>
      </c>
      <c r="B20" s="93" t="s">
        <v>102</v>
      </c>
      <c r="C20" s="45"/>
      <c r="D20" s="57"/>
      <c r="E20" s="46"/>
      <c r="F20" s="213" t="s">
        <v>93</v>
      </c>
      <c r="G20" s="213"/>
      <c r="H20" s="213"/>
      <c r="I20" s="213"/>
      <c r="J20" s="213"/>
      <c r="K20" s="213"/>
      <c r="L20" s="213"/>
    </row>
    <row r="21" spans="1:12" ht="15.75">
      <c r="A21" s="33"/>
      <c r="B21" s="43" t="s">
        <v>7</v>
      </c>
      <c r="D21" s="42" t="s">
        <v>63</v>
      </c>
      <c r="E21" s="47"/>
      <c r="F21" s="214" t="s">
        <v>8</v>
      </c>
      <c r="G21" s="214"/>
      <c r="H21" s="214"/>
      <c r="I21" s="214"/>
      <c r="J21" s="214"/>
      <c r="K21" s="214"/>
      <c r="L21" s="214"/>
    </row>
    <row r="22" spans="1:12" ht="26.45" customHeight="1">
      <c r="A22" s="32" t="s">
        <v>9</v>
      </c>
      <c r="B22" s="210" t="s">
        <v>60</v>
      </c>
      <c r="C22" s="210"/>
      <c r="D22" s="194">
        <f>J22+C23</f>
        <v>8692.2489999999998</v>
      </c>
      <c r="E22" s="212" t="s">
        <v>88</v>
      </c>
      <c r="F22" s="212"/>
      <c r="G22" s="212"/>
      <c r="H22" s="212"/>
      <c r="I22" s="212"/>
      <c r="J22" s="195">
        <v>0</v>
      </c>
      <c r="K22" s="34" t="s">
        <v>87</v>
      </c>
    </row>
    <row r="23" spans="1:12" ht="18.600000000000001" customHeight="1">
      <c r="A23" s="33"/>
      <c r="B23" s="34" t="s">
        <v>24</v>
      </c>
      <c r="C23" s="194">
        <f>'7,8,9'!H24</f>
        <v>8692.2489999999998</v>
      </c>
      <c r="D23" s="34" t="s">
        <v>89</v>
      </c>
      <c r="E23" s="34"/>
      <c r="F23" s="34"/>
      <c r="G23" s="34"/>
      <c r="H23" s="34"/>
      <c r="I23" s="34"/>
      <c r="J23" s="34"/>
      <c r="K23" s="34"/>
    </row>
    <row r="24" spans="1:12" ht="19.5" customHeight="1">
      <c r="A24" s="32" t="s">
        <v>10</v>
      </c>
      <c r="B24" s="198" t="s">
        <v>11</v>
      </c>
      <c r="C24" s="198"/>
      <c r="D24" s="198"/>
      <c r="E24" s="198"/>
      <c r="F24" s="198"/>
      <c r="G24" s="198"/>
    </row>
    <row r="25" spans="1:12" ht="135.75" customHeight="1">
      <c r="A25" s="47"/>
      <c r="B25" s="206" t="s">
        <v>105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</row>
    <row r="26" spans="1:12" ht="17.45" customHeight="1">
      <c r="A26" s="47"/>
      <c r="B26" s="196" t="s">
        <v>111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</row>
    <row r="27" spans="1:12" ht="17.45" customHeight="1">
      <c r="A27" s="47"/>
      <c r="B27" s="196" t="s">
        <v>91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</row>
    <row r="28" spans="1:12" ht="29.25" customHeight="1">
      <c r="A28" s="47"/>
      <c r="B28" s="196" t="s">
        <v>103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</row>
    <row r="29" spans="1:12" s="192" customFormat="1" ht="32.25" customHeight="1">
      <c r="A29" s="191"/>
      <c r="B29" s="206" t="s">
        <v>135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spans="1:12" s="192" customFormat="1" ht="46.5" customHeight="1">
      <c r="A30" s="191"/>
      <c r="B30" s="206" t="s">
        <v>136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</row>
    <row r="31" spans="1:12" s="192" customFormat="1" ht="15.75" customHeight="1">
      <c r="A31" s="191"/>
      <c r="B31" s="206" t="s">
        <v>137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</row>
    <row r="32" spans="1:12" ht="16.5" customHeight="1">
      <c r="A32" s="47"/>
      <c r="B32" s="196" t="s">
        <v>139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</row>
    <row r="33" spans="1:12" ht="16.5" customHeight="1">
      <c r="B33" s="47" t="s">
        <v>141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  <row r="34" spans="1:12" ht="16.5" customHeight="1">
      <c r="A34" s="47"/>
      <c r="B34" s="196" t="s">
        <v>140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</row>
    <row r="35" spans="1:12" ht="17.25" customHeight="1">
      <c r="A35" s="32" t="s">
        <v>12</v>
      </c>
      <c r="B35" s="198" t="s">
        <v>13</v>
      </c>
      <c r="C35" s="198"/>
      <c r="D35" s="198"/>
      <c r="E35" s="198"/>
      <c r="F35" s="198"/>
    </row>
    <row r="36" spans="1:12" s="59" customFormat="1" ht="17.45" customHeight="1">
      <c r="A36" s="58"/>
      <c r="B36" s="196" t="s">
        <v>104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</row>
    <row r="37" spans="1:12">
      <c r="A37" s="50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41" spans="1:1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53"/>
    </row>
    <row r="42" spans="1:12">
      <c r="A42" s="33"/>
    </row>
    <row r="43" spans="1:12">
      <c r="A43" s="33"/>
    </row>
    <row r="44" spans="1:12">
      <c r="A44" s="33"/>
    </row>
    <row r="45" spans="1:12">
      <c r="A45" s="33"/>
    </row>
    <row r="46" spans="1:12">
      <c r="A46" s="33"/>
    </row>
    <row r="47" spans="1:12">
      <c r="A47" s="33"/>
    </row>
    <row r="48" spans="1:12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</sheetData>
  <sheetProtection formatCells="0" formatRows="0" insertRows="0" deleteRows="0" selectLockedCells="1"/>
  <mergeCells count="29">
    <mergeCell ref="J9:L9"/>
    <mergeCell ref="J10:L10"/>
    <mergeCell ref="D14:L14"/>
    <mergeCell ref="B22:C22"/>
    <mergeCell ref="A12:L12"/>
    <mergeCell ref="E22:I22"/>
    <mergeCell ref="A13:L13"/>
    <mergeCell ref="F20:L20"/>
    <mergeCell ref="F21:L21"/>
    <mergeCell ref="D15:L15"/>
    <mergeCell ref="J3:L3"/>
    <mergeCell ref="J4:L4"/>
    <mergeCell ref="J6:L6"/>
    <mergeCell ref="J7:L7"/>
    <mergeCell ref="J8:K8"/>
    <mergeCell ref="B36:L36"/>
    <mergeCell ref="B35:F35"/>
    <mergeCell ref="D17:L17"/>
    <mergeCell ref="D18:L18"/>
    <mergeCell ref="B24:G24"/>
    <mergeCell ref="B28:L28"/>
    <mergeCell ref="B32:L32"/>
    <mergeCell ref="B34:L34"/>
    <mergeCell ref="B29:L29"/>
    <mergeCell ref="B30:L30"/>
    <mergeCell ref="B31:L31"/>
    <mergeCell ref="B27:L27"/>
    <mergeCell ref="B25:L25"/>
    <mergeCell ref="B26:L26"/>
  </mergeCells>
  <phoneticPr fontId="2" type="noConversion"/>
  <pageMargins left="0.19685039370078741" right="3.937007874015748E-2" top="0.57999999999999996" bottom="0.19685039370078741" header="0.19685039370078741" footer="0.19685039370078741"/>
  <pageSetup paperSize="9" scale="73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topLeftCell="A9" zoomScaleNormal="100" workbookViewId="0">
      <selection activeCell="H21" sqref="H21"/>
    </sheetView>
  </sheetViews>
  <sheetFormatPr defaultRowHeight="12.75"/>
  <cols>
    <col min="1" max="1" width="8.140625" style="2" customWidth="1"/>
    <col min="2" max="2" width="10.85546875" style="30" customWidth="1"/>
    <col min="3" max="3" width="7.85546875" style="2" customWidth="1"/>
    <col min="4" max="4" width="18" style="2" customWidth="1"/>
    <col min="5" max="5" width="20.42578125" style="2" customWidth="1"/>
    <col min="6" max="6" width="29.28515625" style="2" customWidth="1"/>
    <col min="7" max="9" width="15.7109375" style="2" customWidth="1"/>
    <col min="10" max="16384" width="9.140625" style="2"/>
  </cols>
  <sheetData>
    <row r="1" spans="1:9" s="12" customFormat="1" ht="15.75" hidden="1" customHeight="1">
      <c r="A1" s="13"/>
      <c r="B1" s="24"/>
      <c r="C1" s="13"/>
      <c r="D1" s="216"/>
      <c r="E1" s="216"/>
      <c r="F1" s="216"/>
      <c r="G1" s="216"/>
      <c r="H1" s="216"/>
      <c r="I1" s="216"/>
    </row>
    <row r="2" spans="1:9" s="12" customFormat="1" ht="14.25" hidden="1" customHeight="1">
      <c r="A2" s="13"/>
      <c r="B2" s="24"/>
      <c r="C2" s="13"/>
      <c r="D2" s="216"/>
      <c r="E2" s="216"/>
      <c r="F2" s="216"/>
      <c r="G2" s="216"/>
      <c r="H2" s="216"/>
      <c r="I2" s="216"/>
    </row>
    <row r="3" spans="1:9" s="12" customFormat="1" ht="20.25" hidden="1" customHeight="1">
      <c r="A3" s="13"/>
      <c r="B3" s="24"/>
      <c r="C3" s="13"/>
      <c r="D3" s="217"/>
      <c r="E3" s="217"/>
      <c r="F3" s="217"/>
      <c r="G3" s="217"/>
      <c r="H3" s="217"/>
      <c r="I3" s="217"/>
    </row>
    <row r="4" spans="1:9" s="12" customFormat="1" ht="15.75" hidden="1" customHeight="1">
      <c r="A4" s="13"/>
      <c r="B4" s="24"/>
      <c r="C4" s="13"/>
      <c r="D4" s="217"/>
      <c r="E4" s="217"/>
      <c r="F4" s="217"/>
      <c r="G4" s="217"/>
      <c r="H4" s="217"/>
      <c r="I4" s="217"/>
    </row>
    <row r="5" spans="1:9" s="12" customFormat="1" ht="16.5" hidden="1" customHeight="1">
      <c r="A5" s="13"/>
      <c r="B5" s="24"/>
      <c r="C5" s="13"/>
      <c r="D5" s="217"/>
      <c r="E5" s="217"/>
      <c r="F5" s="217"/>
      <c r="G5" s="217"/>
      <c r="H5" s="217"/>
      <c r="I5" s="217"/>
    </row>
    <row r="6" spans="1:9" ht="15" hidden="1">
      <c r="A6" s="14"/>
      <c r="B6" s="25"/>
      <c r="C6" s="14"/>
      <c r="D6" s="224"/>
      <c r="E6" s="224"/>
      <c r="F6" s="224"/>
      <c r="G6" s="224"/>
      <c r="H6" s="224"/>
      <c r="I6" s="224"/>
    </row>
    <row r="7" spans="1:9" ht="15" hidden="1">
      <c r="A7" s="14"/>
      <c r="B7" s="25"/>
      <c r="C7" s="14"/>
      <c r="D7" s="225"/>
      <c r="E7" s="225"/>
      <c r="F7" s="225"/>
      <c r="G7" s="225"/>
      <c r="H7" s="225"/>
      <c r="I7" s="225"/>
    </row>
    <row r="8" spans="1:9" ht="15" hidden="1">
      <c r="A8" s="14"/>
      <c r="B8" s="25"/>
      <c r="C8" s="14"/>
      <c r="D8" s="14"/>
      <c r="E8" s="14"/>
      <c r="F8" s="14"/>
      <c r="G8" s="14"/>
      <c r="H8" s="14"/>
      <c r="I8" s="14"/>
    </row>
    <row r="9" spans="1:9" s="4" customFormat="1" ht="18" customHeight="1">
      <c r="A9" s="8" t="s">
        <v>14</v>
      </c>
      <c r="B9" s="220" t="s">
        <v>90</v>
      </c>
      <c r="C9" s="220"/>
      <c r="D9" s="220"/>
      <c r="E9" s="220"/>
      <c r="F9" s="220"/>
      <c r="G9" s="220"/>
      <c r="H9" s="220"/>
      <c r="I9" s="11"/>
    </row>
    <row r="10" spans="1:9" s="4" customFormat="1" ht="17.25" customHeight="1" thickBot="1">
      <c r="B10" s="22"/>
      <c r="D10" s="7"/>
      <c r="E10" s="7"/>
      <c r="F10" s="7"/>
    </row>
    <row r="11" spans="1:9" s="4" customFormat="1" ht="18" customHeight="1" thickBot="1">
      <c r="A11" s="15" t="s">
        <v>28</v>
      </c>
      <c r="B11" s="160" t="s">
        <v>29</v>
      </c>
      <c r="C11" s="39" t="s">
        <v>56</v>
      </c>
      <c r="D11" s="226" t="s">
        <v>30</v>
      </c>
      <c r="E11" s="227"/>
      <c r="F11" s="227"/>
      <c r="G11" s="227"/>
      <c r="H11" s="227"/>
      <c r="I11" s="228"/>
    </row>
    <row r="12" spans="1:9" s="4" customFormat="1" ht="18" customHeight="1">
      <c r="A12" s="161">
        <v>1</v>
      </c>
      <c r="B12" s="162" t="s">
        <v>92</v>
      </c>
      <c r="C12" s="163"/>
      <c r="D12" s="229" t="s">
        <v>94</v>
      </c>
      <c r="E12" s="229"/>
      <c r="F12" s="229"/>
      <c r="G12" s="229"/>
      <c r="H12" s="229"/>
      <c r="I12" s="230"/>
    </row>
    <row r="13" spans="1:9" s="6" customFormat="1" ht="29.25" customHeight="1" thickBot="1">
      <c r="A13" s="141">
        <v>2</v>
      </c>
      <c r="B13" s="143" t="s">
        <v>120</v>
      </c>
      <c r="C13" s="141"/>
      <c r="D13" s="234" t="s">
        <v>119</v>
      </c>
      <c r="E13" s="235"/>
      <c r="F13" s="235"/>
      <c r="G13" s="235"/>
      <c r="H13" s="235"/>
      <c r="I13" s="236"/>
    </row>
    <row r="14" spans="1:9" ht="20.25" customHeight="1">
      <c r="A14" s="8" t="s">
        <v>15</v>
      </c>
      <c r="B14" s="220" t="s">
        <v>64</v>
      </c>
      <c r="C14" s="220"/>
      <c r="D14" s="220"/>
      <c r="E14" s="220"/>
      <c r="F14" s="220"/>
      <c r="G14" s="220"/>
      <c r="H14" s="220"/>
      <c r="I14" s="220"/>
    </row>
    <row r="15" spans="1:9" ht="12.75" hidden="1" customHeight="1">
      <c r="A15" s="7"/>
      <c r="B15" s="23"/>
      <c r="C15" s="7"/>
      <c r="D15" s="5"/>
      <c r="E15" s="5"/>
      <c r="F15" s="5"/>
      <c r="G15" s="4"/>
      <c r="H15" s="4"/>
      <c r="I15" s="4"/>
    </row>
    <row r="16" spans="1:9" ht="12" customHeight="1" thickBot="1">
      <c r="A16" s="4"/>
      <c r="B16" s="22"/>
      <c r="C16" s="4"/>
      <c r="D16" s="4"/>
      <c r="E16" s="4"/>
      <c r="F16" s="4"/>
      <c r="G16" s="4"/>
      <c r="H16" s="4"/>
      <c r="I16" s="35" t="s">
        <v>25</v>
      </c>
    </row>
    <row r="17" spans="1:9" s="41" customFormat="1" ht="32.25" customHeight="1" thickBot="1">
      <c r="A17" s="131" t="s">
        <v>28</v>
      </c>
      <c r="B17" s="134" t="s">
        <v>29</v>
      </c>
      <c r="C17" s="118" t="s">
        <v>56</v>
      </c>
      <c r="D17" s="223" t="s">
        <v>80</v>
      </c>
      <c r="E17" s="223"/>
      <c r="F17" s="223"/>
      <c r="G17" s="118" t="s">
        <v>65</v>
      </c>
      <c r="H17" s="118" t="s">
        <v>66</v>
      </c>
      <c r="I17" s="119" t="s">
        <v>67</v>
      </c>
    </row>
    <row r="18" spans="1:9" s="16" customFormat="1" ht="18.75" customHeight="1" thickBot="1">
      <c r="A18" s="132">
        <v>1</v>
      </c>
      <c r="B18" s="133">
        <v>2</v>
      </c>
      <c r="C18" s="145">
        <v>3</v>
      </c>
      <c r="D18" s="221">
        <v>4</v>
      </c>
      <c r="E18" s="222"/>
      <c r="F18" s="222"/>
      <c r="G18" s="136">
        <v>5</v>
      </c>
      <c r="H18" s="136">
        <v>6</v>
      </c>
      <c r="I18" s="135">
        <v>8</v>
      </c>
    </row>
    <row r="19" spans="1:9" s="16" customFormat="1" ht="18.75" customHeight="1" thickBot="1">
      <c r="A19" s="231" t="s">
        <v>95</v>
      </c>
      <c r="B19" s="232"/>
      <c r="C19" s="232"/>
      <c r="D19" s="232"/>
      <c r="E19" s="232"/>
      <c r="F19" s="232"/>
      <c r="G19" s="232"/>
      <c r="H19" s="232"/>
      <c r="I19" s="233"/>
    </row>
    <row r="20" spans="1:9" ht="62.25" customHeight="1">
      <c r="A20" s="140">
        <v>1</v>
      </c>
      <c r="B20" s="142" t="s">
        <v>92</v>
      </c>
      <c r="C20" s="112"/>
      <c r="D20" s="218" t="s">
        <v>106</v>
      </c>
      <c r="E20" s="219"/>
      <c r="F20" s="219"/>
      <c r="G20" s="138"/>
      <c r="H20" s="139">
        <f>130+1512.96</f>
        <v>1642.96</v>
      </c>
      <c r="I20" s="113">
        <f>SUM(G20+H20)</f>
        <v>1642.96</v>
      </c>
    </row>
    <row r="21" spans="1:9" ht="27.75" customHeight="1" thickBot="1">
      <c r="A21" s="141">
        <v>2</v>
      </c>
      <c r="B21" s="143" t="s">
        <v>92</v>
      </c>
      <c r="C21" s="144"/>
      <c r="D21" s="237" t="s">
        <v>108</v>
      </c>
      <c r="E21" s="238"/>
      <c r="F21" s="238"/>
      <c r="G21" s="115"/>
      <c r="H21" s="137">
        <f>3.9+45.389</f>
        <v>49.289000000000001</v>
      </c>
      <c r="I21" s="114">
        <f t="shared" ref="I21" si="0">SUM(G21+H21)</f>
        <v>49.289000000000001</v>
      </c>
    </row>
    <row r="22" spans="1:9" s="62" customFormat="1" ht="21" customHeight="1" thickBot="1">
      <c r="A22" s="231" t="s">
        <v>121</v>
      </c>
      <c r="B22" s="232"/>
      <c r="C22" s="232"/>
      <c r="D22" s="232"/>
      <c r="E22" s="232"/>
      <c r="F22" s="232"/>
      <c r="G22" s="232"/>
      <c r="H22" s="232"/>
      <c r="I22" s="233"/>
    </row>
    <row r="23" spans="1:9" s="62" customFormat="1" ht="40.5" customHeight="1" thickBot="1">
      <c r="A23" s="140">
        <v>1</v>
      </c>
      <c r="B23" s="142" t="s">
        <v>120</v>
      </c>
      <c r="C23" s="112"/>
      <c r="D23" s="218" t="s">
        <v>122</v>
      </c>
      <c r="E23" s="219"/>
      <c r="F23" s="219"/>
      <c r="G23" s="138"/>
      <c r="H23" s="139">
        <v>7000</v>
      </c>
      <c r="I23" s="113">
        <f>SUM(G23+H23)</f>
        <v>7000</v>
      </c>
    </row>
    <row r="24" spans="1:9" ht="17.25" customHeight="1" thickBot="1">
      <c r="A24" s="248" t="s">
        <v>31</v>
      </c>
      <c r="B24" s="249"/>
      <c r="C24" s="249"/>
      <c r="D24" s="249"/>
      <c r="E24" s="249"/>
      <c r="F24" s="250"/>
      <c r="G24" s="116">
        <f t="shared" ref="G24" si="1">G22+G23</f>
        <v>0</v>
      </c>
      <c r="H24" s="116">
        <f>H20+H21+H23</f>
        <v>8692.2489999999998</v>
      </c>
      <c r="I24" s="117">
        <f>G24+H24</f>
        <v>8692.2489999999998</v>
      </c>
    </row>
    <row r="25" spans="1:9" s="62" customFormat="1" ht="11.25" customHeight="1">
      <c r="A25" s="60"/>
      <c r="B25" s="60"/>
      <c r="C25" s="60"/>
      <c r="D25" s="60"/>
      <c r="E25" s="60"/>
      <c r="F25" s="60"/>
      <c r="G25" s="61"/>
      <c r="H25" s="61"/>
      <c r="I25" s="61"/>
    </row>
    <row r="26" spans="1:9" s="62" customFormat="1" ht="5.25" customHeight="1">
      <c r="A26" s="60"/>
      <c r="B26" s="60"/>
      <c r="C26" s="60"/>
      <c r="D26" s="60"/>
      <c r="E26" s="60"/>
      <c r="F26" s="60"/>
      <c r="G26" s="61"/>
      <c r="H26" s="61"/>
      <c r="I26" s="61"/>
    </row>
    <row r="27" spans="1:9" customFormat="1" ht="12.75" customHeight="1">
      <c r="A27" s="10" t="s">
        <v>16</v>
      </c>
      <c r="B27" s="26" t="s">
        <v>68</v>
      </c>
      <c r="C27" s="17"/>
      <c r="D27" s="17"/>
      <c r="E27" s="17"/>
      <c r="F27" s="17"/>
      <c r="G27" s="17"/>
      <c r="H27" s="17"/>
      <c r="I27" s="9"/>
    </row>
    <row r="28" spans="1:9" s="18" customFormat="1" ht="18.600000000000001" customHeight="1" thickBot="1">
      <c r="A28" s="3"/>
      <c r="B28" s="27"/>
      <c r="C28" s="3"/>
      <c r="D28" s="3"/>
      <c r="E28" s="3"/>
      <c r="F28" s="3"/>
      <c r="G28" s="3"/>
      <c r="H28" s="3"/>
      <c r="I28" s="36" t="s">
        <v>25</v>
      </c>
    </row>
    <row r="29" spans="1:9" customFormat="1" ht="19.5" customHeight="1" thickBot="1">
      <c r="A29" s="242" t="s">
        <v>61</v>
      </c>
      <c r="B29" s="243"/>
      <c r="C29" s="243"/>
      <c r="D29" s="243"/>
      <c r="E29" s="243"/>
      <c r="F29" s="118" t="s">
        <v>29</v>
      </c>
      <c r="G29" s="118" t="s">
        <v>65</v>
      </c>
      <c r="H29" s="118" t="s">
        <v>66</v>
      </c>
      <c r="I29" s="119" t="s">
        <v>67</v>
      </c>
    </row>
    <row r="30" spans="1:9" customFormat="1" ht="15.75" customHeight="1" thickBot="1">
      <c r="A30" s="244">
        <v>1</v>
      </c>
      <c r="B30" s="245"/>
      <c r="C30" s="245"/>
      <c r="D30" s="245"/>
      <c r="E30" s="245"/>
      <c r="F30" s="120">
        <v>2</v>
      </c>
      <c r="G30" s="120">
        <v>3</v>
      </c>
      <c r="H30" s="120">
        <v>4</v>
      </c>
      <c r="I30" s="121">
        <v>5</v>
      </c>
    </row>
    <row r="31" spans="1:9" customFormat="1" ht="15" customHeight="1" thickBot="1">
      <c r="A31" s="246" t="s">
        <v>62</v>
      </c>
      <c r="B31" s="247"/>
      <c r="C31" s="247"/>
      <c r="D31" s="247"/>
      <c r="E31" s="247"/>
      <c r="F31" s="122"/>
      <c r="G31" s="123"/>
      <c r="H31" s="123"/>
      <c r="I31" s="124"/>
    </row>
    <row r="32" spans="1:9" customFormat="1" ht="40.5" customHeight="1" thickBot="1">
      <c r="A32" s="239" t="s">
        <v>138</v>
      </c>
      <c r="B32" s="240"/>
      <c r="C32" s="240"/>
      <c r="D32" s="240"/>
      <c r="E32" s="240"/>
      <c r="F32" s="125" t="s">
        <v>102</v>
      </c>
      <c r="G32" s="126"/>
      <c r="H32" s="126">
        <f>H34</f>
        <v>49.289000000000001</v>
      </c>
      <c r="I32" s="127">
        <f t="shared" ref="I32" si="2">G32+H32</f>
        <v>49.289000000000001</v>
      </c>
    </row>
    <row r="33" spans="1:9" s="16" customFormat="1" ht="12.75" customHeight="1" thickBot="1">
      <c r="A33" s="246" t="s">
        <v>32</v>
      </c>
      <c r="B33" s="247"/>
      <c r="C33" s="247"/>
      <c r="D33" s="247"/>
      <c r="E33" s="247"/>
      <c r="F33" s="122"/>
      <c r="G33" s="123"/>
      <c r="H33" s="123"/>
      <c r="I33" s="124"/>
    </row>
    <row r="34" spans="1:9" ht="32.25" customHeight="1" thickBot="1">
      <c r="A34" s="239" t="s">
        <v>107</v>
      </c>
      <c r="B34" s="240"/>
      <c r="C34" s="240"/>
      <c r="D34" s="240"/>
      <c r="E34" s="240"/>
      <c r="F34" s="125" t="s">
        <v>92</v>
      </c>
      <c r="G34" s="126"/>
      <c r="H34" s="126">
        <f>H21</f>
        <v>49.289000000000001</v>
      </c>
      <c r="I34" s="127">
        <f t="shared" ref="I34" si="3">G34+H34</f>
        <v>49.289000000000001</v>
      </c>
    </row>
    <row r="35" spans="1:9" ht="13.5" thickBot="1">
      <c r="A35" s="241" t="s">
        <v>31</v>
      </c>
      <c r="B35" s="223"/>
      <c r="C35" s="223"/>
      <c r="D35" s="223"/>
      <c r="E35" s="223"/>
      <c r="F35" s="128"/>
      <c r="G35" s="129"/>
      <c r="H35" s="129">
        <f>H32</f>
        <v>49.289000000000001</v>
      </c>
      <c r="I35" s="130">
        <f>G35+H35</f>
        <v>49.289000000000001</v>
      </c>
    </row>
    <row r="36" spans="1:9">
      <c r="A36" s="19"/>
      <c r="B36" s="28"/>
      <c r="C36" s="19"/>
      <c r="D36" s="19"/>
      <c r="E36" s="19"/>
      <c r="F36" s="19"/>
      <c r="G36" s="19"/>
      <c r="H36" s="19"/>
      <c r="I36" s="19"/>
    </row>
    <row r="37" spans="1:9">
      <c r="A37" s="109"/>
      <c r="B37" s="28"/>
      <c r="C37" s="19"/>
      <c r="D37" s="19"/>
      <c r="E37" s="19"/>
      <c r="F37" s="19"/>
      <c r="G37" s="19"/>
      <c r="H37" s="19"/>
      <c r="I37" s="19"/>
    </row>
    <row r="38" spans="1:9">
      <c r="A38" s="19"/>
      <c r="B38" s="28"/>
      <c r="C38" s="19"/>
      <c r="D38" s="19"/>
      <c r="E38" s="19"/>
      <c r="F38" s="19"/>
      <c r="G38" s="19"/>
      <c r="H38" s="19"/>
      <c r="I38" s="19"/>
    </row>
    <row r="39" spans="1:9">
      <c r="A39" s="19"/>
      <c r="B39" s="28"/>
      <c r="C39" s="19"/>
      <c r="D39" s="19"/>
      <c r="E39" s="19"/>
      <c r="F39" s="19"/>
      <c r="G39" s="19"/>
      <c r="H39" s="19"/>
      <c r="I39" s="19"/>
    </row>
    <row r="40" spans="1:9">
      <c r="A40" s="19"/>
      <c r="B40" s="28"/>
      <c r="C40" s="19"/>
      <c r="D40" s="19"/>
      <c r="E40" s="19"/>
      <c r="F40" s="19"/>
      <c r="G40" s="19"/>
      <c r="H40" s="19"/>
      <c r="I40" s="19"/>
    </row>
    <row r="41" spans="1:9">
      <c r="A41" s="19"/>
      <c r="B41" s="28"/>
      <c r="C41" s="19"/>
      <c r="D41" s="19"/>
      <c r="E41" s="19"/>
      <c r="F41" s="19"/>
      <c r="G41" s="19"/>
      <c r="H41" s="19"/>
      <c r="I41" s="19"/>
    </row>
    <row r="42" spans="1:9">
      <c r="A42" s="19"/>
      <c r="B42" s="28"/>
      <c r="C42" s="19"/>
      <c r="D42" s="19"/>
      <c r="E42" s="19"/>
      <c r="F42" s="19"/>
      <c r="G42" s="19"/>
      <c r="H42" s="19"/>
      <c r="I42" s="19"/>
    </row>
    <row r="43" spans="1:9">
      <c r="A43" s="19"/>
      <c r="B43" s="28"/>
      <c r="C43" s="19"/>
      <c r="D43" s="19"/>
      <c r="E43" s="19"/>
      <c r="F43" s="19"/>
      <c r="G43" s="19"/>
      <c r="H43" s="19"/>
      <c r="I43" s="19"/>
    </row>
    <row r="44" spans="1:9">
      <c r="A44" s="19"/>
      <c r="B44" s="28"/>
      <c r="C44" s="19"/>
      <c r="D44" s="19"/>
      <c r="E44" s="19"/>
      <c r="F44" s="19"/>
      <c r="G44" s="19"/>
      <c r="H44" s="19"/>
      <c r="I44" s="19"/>
    </row>
    <row r="45" spans="1:9">
      <c r="A45" s="19"/>
      <c r="B45" s="28"/>
      <c r="C45" s="19"/>
      <c r="D45" s="19"/>
      <c r="E45" s="19"/>
      <c r="F45" s="19"/>
      <c r="G45" s="19"/>
      <c r="H45" s="19"/>
      <c r="I45" s="19"/>
    </row>
    <row r="46" spans="1:9">
      <c r="A46" s="19"/>
      <c r="B46" s="28"/>
      <c r="C46" s="19"/>
      <c r="D46" s="19"/>
      <c r="E46" s="19"/>
      <c r="F46" s="19"/>
      <c r="G46" s="19"/>
      <c r="H46" s="19"/>
      <c r="I46" s="19"/>
    </row>
    <row r="47" spans="1:9">
      <c r="A47" s="19"/>
      <c r="B47" s="28"/>
      <c r="C47" s="19"/>
      <c r="D47" s="19"/>
      <c r="E47" s="19"/>
      <c r="F47" s="19"/>
      <c r="G47" s="19"/>
      <c r="H47" s="19"/>
      <c r="I47" s="19"/>
    </row>
    <row r="48" spans="1:9">
      <c r="A48" s="19"/>
      <c r="B48" s="28"/>
      <c r="C48" s="19"/>
      <c r="D48" s="19"/>
      <c r="E48" s="19"/>
      <c r="F48" s="19"/>
      <c r="G48" s="19"/>
      <c r="H48" s="19"/>
      <c r="I48" s="19"/>
    </row>
    <row r="49" spans="1:9">
      <c r="A49" s="19"/>
      <c r="B49" s="28"/>
      <c r="C49" s="19"/>
      <c r="D49" s="19"/>
      <c r="E49" s="19"/>
      <c r="F49" s="19"/>
      <c r="G49" s="19"/>
      <c r="H49" s="19"/>
      <c r="I49" s="19"/>
    </row>
    <row r="50" spans="1:9">
      <c r="A50" s="19"/>
      <c r="B50" s="28"/>
      <c r="C50" s="19"/>
      <c r="D50" s="19"/>
      <c r="E50" s="19"/>
      <c r="F50" s="19"/>
      <c r="G50" s="19"/>
      <c r="H50" s="19"/>
      <c r="I50" s="19"/>
    </row>
    <row r="51" spans="1:9">
      <c r="A51" s="19"/>
      <c r="B51" s="28"/>
      <c r="C51" s="19"/>
      <c r="D51" s="19"/>
      <c r="E51" s="19"/>
      <c r="F51" s="19"/>
      <c r="G51" s="19"/>
      <c r="H51" s="19"/>
      <c r="I51" s="19"/>
    </row>
    <row r="52" spans="1:9">
      <c r="A52" s="19"/>
      <c r="B52" s="28"/>
      <c r="C52" s="19"/>
      <c r="D52" s="19"/>
      <c r="E52" s="19"/>
      <c r="F52" s="19"/>
      <c r="G52" s="19"/>
      <c r="H52" s="19"/>
      <c r="I52" s="19"/>
    </row>
    <row r="53" spans="1:9">
      <c r="A53" s="19"/>
      <c r="B53" s="28"/>
      <c r="C53" s="19"/>
      <c r="D53" s="19"/>
      <c r="E53" s="19"/>
      <c r="F53" s="19"/>
      <c r="G53" s="19"/>
      <c r="H53" s="19"/>
      <c r="I53" s="19"/>
    </row>
    <row r="54" spans="1:9">
      <c r="A54" s="19"/>
      <c r="B54" s="28"/>
      <c r="C54" s="19"/>
      <c r="D54" s="19"/>
      <c r="E54" s="19"/>
      <c r="F54" s="19"/>
      <c r="G54" s="19"/>
      <c r="H54" s="19"/>
      <c r="I54" s="19"/>
    </row>
    <row r="55" spans="1:9">
      <c r="A55" s="19"/>
      <c r="B55" s="28"/>
      <c r="C55" s="19"/>
      <c r="D55" s="19"/>
      <c r="E55" s="19"/>
      <c r="F55" s="19"/>
      <c r="G55" s="19"/>
      <c r="H55" s="19"/>
      <c r="I55" s="19"/>
    </row>
    <row r="56" spans="1:9">
      <c r="A56" s="19"/>
      <c r="B56" s="28"/>
      <c r="C56" s="19"/>
      <c r="D56" s="19"/>
      <c r="E56" s="19"/>
      <c r="F56" s="19"/>
      <c r="G56" s="19"/>
      <c r="H56" s="19"/>
      <c r="I56" s="19"/>
    </row>
    <row r="57" spans="1:9">
      <c r="A57" s="19"/>
      <c r="B57" s="28"/>
      <c r="C57" s="19"/>
      <c r="D57" s="19"/>
      <c r="E57" s="19"/>
      <c r="F57" s="19"/>
      <c r="G57" s="19"/>
      <c r="H57" s="19"/>
      <c r="I57" s="19"/>
    </row>
    <row r="58" spans="1:9">
      <c r="A58" s="19"/>
      <c r="B58" s="28"/>
      <c r="C58" s="19"/>
      <c r="D58" s="19"/>
      <c r="E58" s="19"/>
      <c r="F58" s="19"/>
      <c r="G58" s="19"/>
      <c r="H58" s="19"/>
      <c r="I58" s="19"/>
    </row>
    <row r="59" spans="1:9">
      <c r="A59" s="19"/>
      <c r="B59" s="28"/>
      <c r="C59" s="19"/>
      <c r="D59" s="19"/>
      <c r="E59" s="19"/>
      <c r="F59" s="19"/>
      <c r="G59" s="19"/>
      <c r="H59" s="19"/>
      <c r="I59" s="19"/>
    </row>
    <row r="60" spans="1:9">
      <c r="A60" s="19"/>
      <c r="B60" s="28"/>
      <c r="C60" s="19"/>
      <c r="D60" s="19"/>
      <c r="E60" s="19"/>
      <c r="F60" s="19"/>
      <c r="G60" s="19"/>
      <c r="H60" s="19"/>
      <c r="I60" s="19"/>
    </row>
    <row r="61" spans="1:9">
      <c r="A61" s="19"/>
      <c r="B61" s="28"/>
      <c r="C61" s="19"/>
      <c r="D61" s="19"/>
      <c r="E61" s="19"/>
      <c r="F61" s="19"/>
      <c r="G61" s="19"/>
      <c r="H61" s="19"/>
      <c r="I61" s="19"/>
    </row>
    <row r="62" spans="1:9">
      <c r="A62" s="19"/>
      <c r="B62" s="28"/>
      <c r="C62" s="19"/>
      <c r="D62" s="19"/>
      <c r="E62" s="19"/>
      <c r="F62" s="19"/>
      <c r="G62" s="19"/>
      <c r="H62" s="19"/>
      <c r="I62" s="19"/>
    </row>
    <row r="63" spans="1:9">
      <c r="A63" s="19"/>
      <c r="B63" s="28"/>
      <c r="C63" s="19"/>
      <c r="D63" s="19"/>
      <c r="E63" s="19"/>
      <c r="F63" s="19"/>
      <c r="G63" s="19"/>
      <c r="H63" s="19"/>
      <c r="I63" s="19"/>
    </row>
    <row r="64" spans="1:9">
      <c r="A64" s="19"/>
      <c r="B64" s="28"/>
      <c r="C64" s="19"/>
      <c r="D64" s="19"/>
      <c r="E64" s="19"/>
      <c r="F64" s="19"/>
      <c r="G64" s="19"/>
      <c r="H64" s="19"/>
      <c r="I64" s="19"/>
    </row>
    <row r="65" spans="1:9">
      <c r="A65" s="19"/>
      <c r="B65" s="28"/>
      <c r="C65" s="19"/>
      <c r="D65" s="19"/>
      <c r="E65" s="19"/>
      <c r="F65" s="19"/>
      <c r="G65" s="19"/>
      <c r="H65" s="19"/>
      <c r="I65" s="19"/>
    </row>
    <row r="66" spans="1:9">
      <c r="A66" s="19"/>
      <c r="B66" s="28"/>
      <c r="C66" s="19"/>
      <c r="D66" s="19"/>
      <c r="E66" s="19"/>
      <c r="F66" s="19"/>
      <c r="G66" s="19"/>
      <c r="H66" s="19"/>
      <c r="I66" s="19"/>
    </row>
    <row r="67" spans="1:9">
      <c r="A67" s="19"/>
      <c r="B67" s="28"/>
      <c r="C67" s="19"/>
      <c r="D67" s="19"/>
      <c r="E67" s="19"/>
      <c r="F67" s="19"/>
      <c r="G67" s="19"/>
      <c r="H67" s="19"/>
      <c r="I67" s="19"/>
    </row>
    <row r="68" spans="1:9">
      <c r="A68" s="19"/>
      <c r="B68" s="28"/>
      <c r="C68" s="19"/>
      <c r="D68" s="19"/>
      <c r="E68" s="19"/>
      <c r="F68" s="19"/>
      <c r="G68" s="19"/>
      <c r="H68" s="19"/>
      <c r="I68" s="19"/>
    </row>
    <row r="69" spans="1:9">
      <c r="A69" s="19"/>
      <c r="B69" s="28"/>
      <c r="C69" s="19"/>
      <c r="D69" s="19"/>
      <c r="E69" s="19"/>
      <c r="F69" s="19"/>
      <c r="G69" s="19"/>
      <c r="H69" s="19"/>
      <c r="I69" s="19"/>
    </row>
    <row r="70" spans="1:9">
      <c r="A70" s="19"/>
      <c r="B70" s="28"/>
      <c r="C70" s="19"/>
      <c r="D70" s="19"/>
      <c r="E70" s="19"/>
      <c r="F70" s="19"/>
      <c r="G70" s="19"/>
      <c r="H70" s="19"/>
      <c r="I70" s="19"/>
    </row>
    <row r="71" spans="1:9">
      <c r="A71" s="19"/>
      <c r="B71" s="28"/>
      <c r="C71" s="19"/>
      <c r="D71" s="19"/>
      <c r="E71" s="19"/>
      <c r="F71" s="19"/>
      <c r="G71" s="19"/>
      <c r="H71" s="19"/>
      <c r="I71" s="19"/>
    </row>
    <row r="72" spans="1:9">
      <c r="A72" s="19"/>
      <c r="B72" s="28"/>
      <c r="C72" s="19"/>
      <c r="D72" s="19"/>
      <c r="E72" s="19"/>
      <c r="F72" s="19"/>
      <c r="G72" s="19"/>
      <c r="H72" s="19"/>
      <c r="I72" s="19"/>
    </row>
    <row r="73" spans="1:9">
      <c r="A73" s="19"/>
      <c r="B73" s="28"/>
      <c r="C73" s="19"/>
      <c r="D73" s="19"/>
      <c r="E73" s="19"/>
      <c r="F73" s="19"/>
      <c r="G73" s="19"/>
      <c r="H73" s="19"/>
      <c r="I73" s="19"/>
    </row>
    <row r="74" spans="1:9">
      <c r="A74" s="19"/>
      <c r="B74" s="28"/>
      <c r="C74" s="19"/>
      <c r="D74" s="19"/>
      <c r="E74" s="19"/>
      <c r="F74" s="19"/>
      <c r="G74" s="19"/>
      <c r="H74" s="19"/>
      <c r="I74" s="19"/>
    </row>
    <row r="75" spans="1:9">
      <c r="A75" s="19"/>
      <c r="B75" s="28"/>
      <c r="C75" s="19"/>
      <c r="D75" s="19"/>
      <c r="E75" s="19"/>
      <c r="F75" s="19"/>
      <c r="G75" s="19"/>
      <c r="H75" s="19"/>
      <c r="I75" s="19"/>
    </row>
    <row r="76" spans="1:9">
      <c r="A76" s="19"/>
      <c r="B76" s="28"/>
      <c r="C76" s="19"/>
      <c r="D76" s="19"/>
      <c r="E76" s="19"/>
      <c r="F76" s="19"/>
      <c r="G76" s="19"/>
      <c r="H76" s="19"/>
      <c r="I76" s="19"/>
    </row>
    <row r="77" spans="1:9">
      <c r="A77" s="19"/>
      <c r="B77" s="28"/>
      <c r="C77" s="19"/>
      <c r="D77" s="19"/>
      <c r="E77" s="19"/>
      <c r="F77" s="19"/>
      <c r="G77" s="19"/>
      <c r="H77" s="19"/>
      <c r="I77" s="19"/>
    </row>
    <row r="78" spans="1:9">
      <c r="A78" s="19"/>
      <c r="B78" s="28"/>
      <c r="C78" s="19"/>
      <c r="D78" s="19"/>
      <c r="E78" s="19"/>
      <c r="F78" s="19"/>
      <c r="G78" s="19"/>
      <c r="H78" s="19"/>
      <c r="I78" s="19"/>
    </row>
    <row r="79" spans="1:9">
      <c r="A79" s="19"/>
      <c r="B79" s="28"/>
      <c r="C79" s="19"/>
      <c r="D79" s="19"/>
      <c r="E79" s="19"/>
      <c r="F79" s="19"/>
      <c r="G79" s="19"/>
      <c r="H79" s="19"/>
      <c r="I79" s="19"/>
    </row>
    <row r="80" spans="1:9">
      <c r="A80" s="19"/>
      <c r="B80" s="28"/>
      <c r="C80" s="19"/>
      <c r="D80" s="19"/>
      <c r="E80" s="19"/>
      <c r="F80" s="19"/>
      <c r="G80" s="19"/>
      <c r="H80" s="19"/>
      <c r="I80" s="19"/>
    </row>
    <row r="81" spans="1:9">
      <c r="A81" s="19"/>
      <c r="B81" s="28"/>
      <c r="C81" s="19"/>
      <c r="D81" s="19"/>
      <c r="E81" s="19"/>
      <c r="F81" s="19"/>
      <c r="G81" s="19"/>
      <c r="H81" s="19"/>
      <c r="I81" s="19"/>
    </row>
    <row r="82" spans="1:9">
      <c r="A82" s="19"/>
      <c r="B82" s="28"/>
      <c r="C82" s="19"/>
      <c r="D82" s="19"/>
      <c r="E82" s="19"/>
      <c r="F82" s="19"/>
      <c r="G82" s="19"/>
      <c r="H82" s="19"/>
      <c r="I82" s="19"/>
    </row>
    <row r="83" spans="1:9">
      <c r="A83" s="19"/>
      <c r="B83" s="28"/>
      <c r="C83" s="19"/>
      <c r="D83" s="19"/>
      <c r="E83" s="19"/>
      <c r="F83" s="19"/>
      <c r="G83" s="19"/>
      <c r="H83" s="19"/>
      <c r="I83" s="19"/>
    </row>
    <row r="84" spans="1:9">
      <c r="A84" s="19"/>
      <c r="B84" s="28"/>
      <c r="C84" s="19"/>
      <c r="D84" s="19"/>
      <c r="E84" s="19"/>
      <c r="F84" s="19"/>
      <c r="G84" s="19"/>
      <c r="H84" s="19"/>
      <c r="I84" s="19"/>
    </row>
    <row r="85" spans="1:9">
      <c r="A85" s="19"/>
      <c r="B85" s="28"/>
      <c r="C85" s="19"/>
      <c r="D85" s="19"/>
      <c r="E85" s="19"/>
      <c r="F85" s="19"/>
      <c r="G85" s="19"/>
      <c r="H85" s="19"/>
      <c r="I85" s="19"/>
    </row>
    <row r="86" spans="1:9">
      <c r="A86" s="19"/>
      <c r="B86" s="28"/>
      <c r="C86" s="19"/>
      <c r="D86" s="19"/>
      <c r="E86" s="19"/>
      <c r="F86" s="19"/>
      <c r="G86" s="19"/>
      <c r="H86" s="19"/>
      <c r="I86" s="19"/>
    </row>
    <row r="87" spans="1:9">
      <c r="A87" s="19"/>
      <c r="B87" s="28"/>
      <c r="C87" s="19"/>
      <c r="D87" s="19"/>
      <c r="E87" s="19"/>
      <c r="F87" s="19"/>
      <c r="G87" s="19"/>
      <c r="H87" s="19"/>
      <c r="I87" s="19"/>
    </row>
    <row r="88" spans="1:9">
      <c r="A88" s="19"/>
      <c r="B88" s="28"/>
      <c r="C88" s="19"/>
      <c r="D88" s="19"/>
      <c r="E88" s="19"/>
      <c r="F88" s="19"/>
      <c r="G88" s="19"/>
      <c r="H88" s="19"/>
      <c r="I88" s="19"/>
    </row>
    <row r="89" spans="1:9">
      <c r="A89" s="19"/>
      <c r="B89" s="28"/>
      <c r="C89" s="19"/>
      <c r="D89" s="19"/>
      <c r="E89" s="19"/>
      <c r="F89" s="19"/>
      <c r="G89" s="19"/>
      <c r="H89" s="19"/>
      <c r="I89" s="19"/>
    </row>
    <row r="90" spans="1:9">
      <c r="A90" s="19"/>
      <c r="B90" s="28"/>
      <c r="C90" s="19"/>
      <c r="D90" s="19"/>
      <c r="E90" s="19"/>
      <c r="F90" s="19"/>
      <c r="G90" s="19"/>
      <c r="H90" s="19"/>
      <c r="I90" s="19"/>
    </row>
    <row r="91" spans="1:9">
      <c r="A91" s="19"/>
      <c r="B91" s="28"/>
      <c r="C91" s="19"/>
      <c r="D91" s="19"/>
      <c r="E91" s="19"/>
      <c r="F91" s="19"/>
      <c r="G91" s="19"/>
      <c r="H91" s="19"/>
      <c r="I91" s="19"/>
    </row>
    <row r="92" spans="1:9">
      <c r="A92" s="19"/>
      <c r="B92" s="28"/>
      <c r="C92" s="19"/>
      <c r="D92" s="19"/>
      <c r="E92" s="19"/>
      <c r="F92" s="19"/>
      <c r="G92" s="19"/>
      <c r="H92" s="19"/>
      <c r="I92" s="19"/>
    </row>
    <row r="93" spans="1:9">
      <c r="A93" s="19"/>
      <c r="B93" s="28"/>
      <c r="C93" s="19"/>
      <c r="D93" s="19"/>
      <c r="E93" s="19"/>
      <c r="F93" s="19"/>
      <c r="G93" s="19"/>
      <c r="H93" s="19"/>
      <c r="I93" s="19"/>
    </row>
    <row r="94" spans="1:9">
      <c r="A94" s="19"/>
      <c r="B94" s="28"/>
      <c r="C94" s="19"/>
      <c r="D94" s="19"/>
      <c r="E94" s="19"/>
      <c r="F94" s="19"/>
      <c r="G94" s="19"/>
      <c r="H94" s="19"/>
      <c r="I94" s="19"/>
    </row>
    <row r="95" spans="1:9">
      <c r="A95" s="19"/>
      <c r="B95" s="28"/>
      <c r="C95" s="19"/>
      <c r="D95" s="19"/>
      <c r="E95" s="19"/>
      <c r="F95" s="19"/>
      <c r="G95" s="19"/>
      <c r="H95" s="19"/>
      <c r="I95" s="19"/>
    </row>
    <row r="96" spans="1:9">
      <c r="A96" s="19"/>
      <c r="B96" s="28"/>
      <c r="C96" s="19"/>
      <c r="D96" s="19"/>
      <c r="E96" s="19"/>
      <c r="F96" s="19"/>
      <c r="G96" s="19"/>
      <c r="H96" s="19"/>
      <c r="I96" s="19"/>
    </row>
    <row r="97" spans="1:9">
      <c r="A97" s="19"/>
      <c r="B97" s="28"/>
      <c r="C97" s="19"/>
      <c r="D97" s="19"/>
      <c r="E97" s="19"/>
      <c r="F97" s="19"/>
      <c r="G97" s="19"/>
      <c r="H97" s="19"/>
      <c r="I97" s="19"/>
    </row>
    <row r="98" spans="1:9">
      <c r="A98" s="19"/>
      <c r="B98" s="28"/>
      <c r="C98" s="19"/>
      <c r="D98" s="19"/>
      <c r="E98" s="19"/>
      <c r="F98" s="19"/>
      <c r="G98" s="19"/>
      <c r="H98" s="19"/>
      <c r="I98" s="19"/>
    </row>
    <row r="99" spans="1:9">
      <c r="A99" s="19"/>
      <c r="B99" s="28"/>
      <c r="C99" s="19"/>
      <c r="D99" s="19"/>
      <c r="E99" s="19"/>
      <c r="F99" s="19"/>
      <c r="G99" s="19"/>
      <c r="H99" s="19"/>
      <c r="I99" s="19"/>
    </row>
    <row r="100" spans="1:9">
      <c r="A100" s="19"/>
      <c r="B100" s="28"/>
      <c r="C100" s="19"/>
      <c r="D100" s="19"/>
      <c r="E100" s="19"/>
      <c r="F100" s="19"/>
      <c r="G100" s="19"/>
      <c r="H100" s="19"/>
      <c r="I100" s="19"/>
    </row>
    <row r="101" spans="1:9">
      <c r="A101" s="19"/>
      <c r="B101" s="28"/>
      <c r="C101" s="19"/>
      <c r="D101" s="19"/>
      <c r="E101" s="19"/>
      <c r="F101" s="19"/>
      <c r="G101" s="19"/>
      <c r="H101" s="19"/>
      <c r="I101" s="19"/>
    </row>
    <row r="102" spans="1:9">
      <c r="A102" s="19"/>
      <c r="B102" s="28"/>
      <c r="C102" s="19"/>
      <c r="D102" s="19"/>
      <c r="E102" s="19"/>
      <c r="F102" s="19"/>
      <c r="G102" s="19"/>
      <c r="H102" s="19"/>
      <c r="I102" s="19"/>
    </row>
    <row r="103" spans="1:9">
      <c r="A103" s="19"/>
      <c r="B103" s="28"/>
      <c r="C103" s="19"/>
      <c r="D103" s="19"/>
      <c r="E103" s="19"/>
      <c r="F103" s="19"/>
      <c r="G103" s="19"/>
      <c r="H103" s="19"/>
      <c r="I103" s="19"/>
    </row>
    <row r="104" spans="1:9">
      <c r="A104" s="19"/>
      <c r="B104" s="28"/>
      <c r="C104" s="19"/>
      <c r="D104" s="19"/>
      <c r="E104" s="19"/>
      <c r="F104" s="19"/>
      <c r="G104" s="19"/>
      <c r="H104" s="19"/>
      <c r="I104" s="19"/>
    </row>
    <row r="105" spans="1:9">
      <c r="A105" s="19"/>
      <c r="B105" s="28"/>
      <c r="C105" s="19"/>
      <c r="D105" s="19"/>
      <c r="E105" s="19"/>
      <c r="F105" s="19"/>
      <c r="G105" s="19"/>
      <c r="H105" s="19"/>
      <c r="I105" s="19"/>
    </row>
    <row r="106" spans="1:9">
      <c r="A106" s="19"/>
      <c r="B106" s="28"/>
      <c r="C106" s="19"/>
      <c r="D106" s="19"/>
      <c r="E106" s="19"/>
      <c r="F106" s="19"/>
      <c r="G106" s="19"/>
      <c r="H106" s="19"/>
      <c r="I106" s="19"/>
    </row>
    <row r="107" spans="1:9">
      <c r="A107" s="19"/>
      <c r="B107" s="28"/>
      <c r="C107" s="19"/>
      <c r="D107" s="19"/>
      <c r="E107" s="19"/>
      <c r="F107" s="19"/>
      <c r="G107" s="19"/>
      <c r="H107" s="19"/>
      <c r="I107" s="19"/>
    </row>
    <row r="108" spans="1:9">
      <c r="A108" s="19"/>
      <c r="B108" s="28"/>
      <c r="C108" s="19"/>
      <c r="D108" s="19"/>
      <c r="E108" s="19"/>
      <c r="F108" s="19"/>
      <c r="G108" s="19"/>
      <c r="H108" s="19"/>
      <c r="I108" s="19"/>
    </row>
    <row r="109" spans="1:9">
      <c r="A109" s="19"/>
      <c r="B109" s="28"/>
      <c r="C109" s="19"/>
      <c r="D109" s="19"/>
      <c r="E109" s="19"/>
      <c r="F109" s="19"/>
      <c r="G109" s="19"/>
      <c r="H109" s="19"/>
      <c r="I109" s="19"/>
    </row>
    <row r="110" spans="1:9">
      <c r="A110" s="19"/>
      <c r="B110" s="28"/>
      <c r="C110" s="19"/>
      <c r="D110" s="19"/>
      <c r="E110" s="19"/>
      <c r="F110" s="19"/>
      <c r="G110" s="19"/>
      <c r="H110" s="19"/>
      <c r="I110" s="19"/>
    </row>
    <row r="111" spans="1:9">
      <c r="A111" s="19"/>
      <c r="B111" s="28"/>
      <c r="C111" s="19"/>
      <c r="D111" s="19"/>
      <c r="E111" s="19"/>
      <c r="F111" s="19"/>
      <c r="G111" s="19"/>
      <c r="H111" s="19"/>
      <c r="I111" s="19"/>
    </row>
    <row r="112" spans="1:9">
      <c r="A112" s="19"/>
      <c r="B112" s="28"/>
      <c r="C112" s="19"/>
      <c r="D112" s="19"/>
      <c r="E112" s="19"/>
      <c r="F112" s="19"/>
      <c r="G112" s="19"/>
      <c r="H112" s="19"/>
      <c r="I112" s="19"/>
    </row>
    <row r="113" spans="1:9">
      <c r="A113" s="19"/>
      <c r="B113" s="28"/>
      <c r="C113" s="19"/>
      <c r="D113" s="19"/>
      <c r="E113" s="19"/>
      <c r="F113" s="19"/>
      <c r="G113" s="19"/>
      <c r="H113" s="19"/>
      <c r="I113" s="19"/>
    </row>
    <row r="114" spans="1:9">
      <c r="A114" s="19"/>
      <c r="B114" s="28"/>
      <c r="C114" s="19"/>
      <c r="D114" s="19"/>
      <c r="E114" s="19"/>
      <c r="F114" s="19"/>
      <c r="G114" s="19"/>
      <c r="H114" s="19"/>
      <c r="I114" s="19"/>
    </row>
    <row r="115" spans="1:9">
      <c r="A115" s="19"/>
      <c r="B115" s="28"/>
      <c r="C115" s="19"/>
      <c r="D115" s="19"/>
      <c r="E115" s="19"/>
      <c r="F115" s="19"/>
      <c r="G115" s="19"/>
      <c r="H115" s="19"/>
      <c r="I115" s="19"/>
    </row>
    <row r="116" spans="1:9">
      <c r="A116" s="19"/>
      <c r="B116" s="28"/>
      <c r="C116" s="19"/>
      <c r="D116" s="19"/>
      <c r="E116" s="19"/>
      <c r="F116" s="19"/>
      <c r="G116" s="19"/>
      <c r="H116" s="19"/>
      <c r="I116" s="19"/>
    </row>
    <row r="117" spans="1:9">
      <c r="A117" s="19"/>
      <c r="B117" s="28"/>
      <c r="C117" s="19"/>
      <c r="D117" s="19"/>
      <c r="E117" s="19"/>
      <c r="F117" s="19"/>
      <c r="G117" s="19"/>
      <c r="H117" s="19"/>
      <c r="I117" s="19"/>
    </row>
    <row r="118" spans="1:9">
      <c r="A118" s="19"/>
      <c r="B118" s="28"/>
      <c r="C118" s="19"/>
      <c r="D118" s="19"/>
      <c r="E118" s="19"/>
      <c r="F118" s="19"/>
      <c r="G118" s="19"/>
      <c r="H118" s="19"/>
      <c r="I118" s="19"/>
    </row>
    <row r="119" spans="1:9">
      <c r="A119" s="19"/>
      <c r="B119" s="28"/>
      <c r="C119" s="19"/>
      <c r="D119" s="19"/>
      <c r="E119" s="19"/>
      <c r="F119" s="19"/>
      <c r="G119" s="19"/>
      <c r="H119" s="19"/>
      <c r="I119" s="19"/>
    </row>
    <row r="120" spans="1:9">
      <c r="A120" s="19"/>
      <c r="B120" s="28"/>
      <c r="C120" s="19"/>
      <c r="D120" s="19"/>
      <c r="E120" s="19"/>
      <c r="F120" s="19"/>
      <c r="G120" s="19"/>
      <c r="H120" s="19"/>
      <c r="I120" s="19"/>
    </row>
    <row r="121" spans="1:9">
      <c r="A121" s="19"/>
      <c r="B121" s="28"/>
      <c r="C121" s="19"/>
      <c r="D121" s="19"/>
      <c r="E121" s="19"/>
      <c r="F121" s="19"/>
      <c r="G121" s="19"/>
      <c r="H121" s="19"/>
      <c r="I121" s="19"/>
    </row>
    <row r="122" spans="1:9">
      <c r="A122" s="19"/>
      <c r="B122" s="28"/>
      <c r="C122" s="19"/>
      <c r="D122" s="19"/>
      <c r="E122" s="19"/>
      <c r="F122" s="19"/>
      <c r="G122" s="19"/>
      <c r="H122" s="19"/>
      <c r="I122" s="19"/>
    </row>
    <row r="123" spans="1:9">
      <c r="A123" s="19"/>
      <c r="B123" s="28"/>
      <c r="C123" s="19"/>
      <c r="D123" s="19"/>
      <c r="E123" s="19"/>
      <c r="F123" s="19"/>
      <c r="G123" s="19"/>
      <c r="H123" s="19"/>
      <c r="I123" s="19"/>
    </row>
    <row r="124" spans="1:9">
      <c r="A124" s="19"/>
      <c r="B124" s="28"/>
      <c r="C124" s="19"/>
      <c r="D124" s="19"/>
      <c r="E124" s="19"/>
      <c r="F124" s="19"/>
      <c r="G124" s="19"/>
      <c r="H124" s="19"/>
      <c r="I124" s="19"/>
    </row>
    <row r="125" spans="1:9">
      <c r="A125" s="19"/>
      <c r="B125" s="28"/>
      <c r="C125" s="19"/>
      <c r="D125" s="19"/>
      <c r="E125" s="19"/>
      <c r="F125" s="19"/>
      <c r="G125" s="19"/>
      <c r="H125" s="19"/>
      <c r="I125" s="19"/>
    </row>
    <row r="126" spans="1:9">
      <c r="A126" s="19"/>
      <c r="B126" s="28"/>
      <c r="C126" s="19"/>
      <c r="D126" s="19"/>
      <c r="E126" s="19"/>
      <c r="F126" s="19"/>
      <c r="G126" s="19"/>
      <c r="H126" s="19"/>
      <c r="I126" s="19"/>
    </row>
    <row r="127" spans="1:9">
      <c r="A127" s="19"/>
      <c r="B127" s="28"/>
      <c r="C127" s="19"/>
      <c r="D127" s="19"/>
      <c r="E127" s="19"/>
      <c r="F127" s="19"/>
      <c r="G127" s="19"/>
      <c r="H127" s="19"/>
      <c r="I127" s="19"/>
    </row>
    <row r="128" spans="1:9">
      <c r="A128" s="19"/>
      <c r="B128" s="28"/>
      <c r="C128" s="19"/>
      <c r="D128" s="19"/>
      <c r="E128" s="19"/>
      <c r="F128" s="19"/>
      <c r="G128" s="19"/>
      <c r="H128" s="19"/>
      <c r="I128" s="19"/>
    </row>
    <row r="129" spans="1:9">
      <c r="A129" s="19"/>
      <c r="B129" s="28"/>
      <c r="C129" s="19"/>
      <c r="D129" s="19"/>
      <c r="E129" s="19"/>
      <c r="F129" s="19"/>
      <c r="G129" s="19"/>
      <c r="H129" s="19"/>
      <c r="I129" s="19"/>
    </row>
    <row r="130" spans="1:9">
      <c r="A130" s="19"/>
      <c r="B130" s="28"/>
      <c r="C130" s="19"/>
      <c r="D130" s="19"/>
      <c r="E130" s="19"/>
      <c r="F130" s="19"/>
      <c r="G130" s="19"/>
      <c r="H130" s="19"/>
      <c r="I130" s="19"/>
    </row>
    <row r="131" spans="1:9">
      <c r="A131" s="19"/>
      <c r="B131" s="28"/>
      <c r="C131" s="19"/>
      <c r="D131" s="19"/>
      <c r="E131" s="19"/>
      <c r="F131" s="19"/>
      <c r="G131" s="19"/>
      <c r="H131" s="19"/>
      <c r="I131" s="19"/>
    </row>
    <row r="132" spans="1:9">
      <c r="A132" s="19"/>
      <c r="B132" s="28"/>
      <c r="C132" s="19"/>
      <c r="D132" s="19"/>
      <c r="E132" s="19"/>
      <c r="F132" s="19"/>
      <c r="G132" s="19"/>
      <c r="H132" s="19"/>
      <c r="I132" s="19"/>
    </row>
    <row r="133" spans="1:9">
      <c r="A133" s="19"/>
      <c r="B133" s="28"/>
      <c r="C133" s="19"/>
      <c r="D133" s="19"/>
      <c r="E133" s="19"/>
      <c r="F133" s="19"/>
      <c r="G133" s="19"/>
      <c r="H133" s="19"/>
      <c r="I133" s="19"/>
    </row>
    <row r="134" spans="1:9">
      <c r="A134" s="19"/>
      <c r="B134" s="28"/>
      <c r="C134" s="19"/>
      <c r="D134" s="19"/>
      <c r="E134" s="19"/>
      <c r="F134" s="19"/>
      <c r="G134" s="19"/>
      <c r="H134" s="19"/>
      <c r="I134" s="19"/>
    </row>
    <row r="135" spans="1:9">
      <c r="A135" s="19"/>
      <c r="B135" s="28"/>
      <c r="C135" s="19"/>
      <c r="D135" s="19"/>
      <c r="E135" s="19"/>
      <c r="F135" s="19"/>
      <c r="G135" s="19"/>
      <c r="H135" s="19"/>
      <c r="I135" s="19"/>
    </row>
    <row r="136" spans="1:9">
      <c r="A136" s="19"/>
      <c r="B136" s="28"/>
      <c r="C136" s="19"/>
      <c r="D136" s="19"/>
      <c r="E136" s="19"/>
      <c r="F136" s="19"/>
      <c r="G136" s="19"/>
      <c r="H136" s="19"/>
      <c r="I136" s="19"/>
    </row>
    <row r="137" spans="1:9">
      <c r="A137" s="19"/>
      <c r="B137" s="28"/>
      <c r="C137" s="19"/>
      <c r="D137" s="19"/>
      <c r="E137" s="19"/>
      <c r="F137" s="19"/>
      <c r="G137" s="19"/>
      <c r="H137" s="19"/>
      <c r="I137" s="19"/>
    </row>
    <row r="138" spans="1:9">
      <c r="A138" s="19"/>
      <c r="B138" s="28"/>
      <c r="C138" s="19"/>
      <c r="D138" s="19"/>
      <c r="E138" s="19"/>
      <c r="F138" s="19"/>
      <c r="G138" s="19"/>
      <c r="H138" s="19"/>
      <c r="I138" s="19"/>
    </row>
    <row r="139" spans="1:9">
      <c r="A139" s="19"/>
      <c r="B139" s="28"/>
      <c r="C139" s="19"/>
      <c r="D139" s="19"/>
      <c r="E139" s="19"/>
      <c r="F139" s="19"/>
      <c r="G139" s="19"/>
      <c r="H139" s="19"/>
      <c r="I139" s="19"/>
    </row>
    <row r="140" spans="1:9">
      <c r="A140" s="19"/>
      <c r="B140" s="28"/>
      <c r="C140" s="19"/>
      <c r="D140" s="19"/>
      <c r="E140" s="19"/>
      <c r="F140" s="19"/>
      <c r="G140" s="19"/>
      <c r="H140" s="19"/>
      <c r="I140" s="19"/>
    </row>
    <row r="141" spans="1:9">
      <c r="A141" s="19"/>
      <c r="B141" s="28"/>
      <c r="C141" s="19"/>
      <c r="D141" s="19"/>
      <c r="E141" s="19"/>
      <c r="F141" s="19"/>
      <c r="G141" s="19"/>
      <c r="H141" s="19"/>
      <c r="I141" s="19"/>
    </row>
    <row r="142" spans="1:9">
      <c r="A142" s="19"/>
      <c r="B142" s="28"/>
      <c r="C142" s="19"/>
      <c r="D142" s="19"/>
      <c r="E142" s="19"/>
      <c r="F142" s="19"/>
      <c r="G142" s="19"/>
      <c r="H142" s="19"/>
      <c r="I142" s="19"/>
    </row>
    <row r="143" spans="1:9">
      <c r="A143" s="19"/>
      <c r="B143" s="28"/>
      <c r="C143" s="19"/>
      <c r="D143" s="19"/>
      <c r="E143" s="19"/>
      <c r="F143" s="19"/>
      <c r="G143" s="19"/>
      <c r="H143" s="19"/>
      <c r="I143" s="19"/>
    </row>
    <row r="144" spans="1:9">
      <c r="A144" s="19"/>
      <c r="B144" s="28"/>
      <c r="C144" s="19"/>
      <c r="D144" s="19"/>
      <c r="E144" s="19"/>
      <c r="F144" s="19"/>
      <c r="G144" s="19"/>
      <c r="H144" s="19"/>
      <c r="I144" s="19"/>
    </row>
    <row r="145" spans="1:9">
      <c r="A145" s="19"/>
      <c r="B145" s="28"/>
      <c r="C145" s="19"/>
      <c r="D145" s="19"/>
      <c r="E145" s="19"/>
      <c r="F145" s="19"/>
      <c r="G145" s="19"/>
      <c r="H145" s="19"/>
      <c r="I145" s="19"/>
    </row>
    <row r="146" spans="1:9">
      <c r="A146" s="19"/>
      <c r="B146" s="28"/>
      <c r="C146" s="19"/>
      <c r="D146" s="19"/>
      <c r="E146" s="19"/>
      <c r="F146" s="19"/>
      <c r="G146" s="19"/>
      <c r="H146" s="19"/>
      <c r="I146" s="19"/>
    </row>
    <row r="147" spans="1:9">
      <c r="A147" s="19"/>
      <c r="B147" s="28"/>
      <c r="C147" s="19"/>
      <c r="D147" s="19"/>
      <c r="E147" s="19"/>
      <c r="F147" s="19"/>
      <c r="G147" s="19"/>
      <c r="H147" s="19"/>
      <c r="I147" s="19"/>
    </row>
    <row r="148" spans="1:9">
      <c r="A148" s="19"/>
      <c r="B148" s="28"/>
      <c r="C148" s="19"/>
      <c r="D148" s="19"/>
      <c r="E148" s="19"/>
      <c r="F148" s="19"/>
      <c r="G148" s="19"/>
      <c r="H148" s="19"/>
      <c r="I148" s="19"/>
    </row>
    <row r="149" spans="1:9">
      <c r="A149" s="1"/>
      <c r="B149" s="29"/>
      <c r="C149" s="1"/>
      <c r="D149" s="1"/>
      <c r="E149" s="1"/>
      <c r="F149" s="1"/>
      <c r="G149" s="1"/>
      <c r="H149" s="1"/>
      <c r="I149" s="1"/>
    </row>
    <row r="150" spans="1:9">
      <c r="A150" s="1"/>
      <c r="B150" s="29"/>
      <c r="C150" s="1"/>
      <c r="D150" s="1"/>
      <c r="E150" s="1"/>
      <c r="F150" s="1"/>
      <c r="G150" s="1"/>
      <c r="H150" s="1"/>
      <c r="I150" s="1"/>
    </row>
    <row r="151" spans="1:9">
      <c r="A151" s="1"/>
      <c r="B151" s="29"/>
      <c r="C151" s="1"/>
      <c r="D151" s="1"/>
      <c r="E151" s="1"/>
      <c r="F151" s="1"/>
      <c r="G151" s="1"/>
      <c r="H151" s="1"/>
      <c r="I151" s="1"/>
    </row>
    <row r="152" spans="1:9">
      <c r="A152" s="1"/>
      <c r="B152" s="29"/>
      <c r="C152" s="1"/>
      <c r="D152" s="1"/>
      <c r="E152" s="1"/>
      <c r="F152" s="1"/>
      <c r="G152" s="1"/>
      <c r="H152" s="1"/>
      <c r="I152" s="1"/>
    </row>
    <row r="153" spans="1:9">
      <c r="A153" s="1"/>
      <c r="B153" s="29"/>
      <c r="C153" s="1"/>
      <c r="D153" s="1"/>
      <c r="E153" s="1"/>
      <c r="F153" s="1"/>
      <c r="G153" s="1"/>
      <c r="H153" s="1"/>
      <c r="I153" s="1"/>
    </row>
    <row r="154" spans="1:9">
      <c r="A154" s="1"/>
      <c r="B154" s="29"/>
      <c r="C154" s="1"/>
      <c r="D154" s="1"/>
      <c r="E154" s="1"/>
      <c r="F154" s="1"/>
      <c r="G154" s="1"/>
      <c r="H154" s="1"/>
      <c r="I154" s="1"/>
    </row>
    <row r="155" spans="1:9">
      <c r="A155" s="1"/>
      <c r="B155" s="29"/>
      <c r="C155" s="1"/>
      <c r="D155" s="1"/>
      <c r="E155" s="1"/>
      <c r="F155" s="1"/>
      <c r="G155" s="1"/>
      <c r="H155" s="1"/>
      <c r="I155" s="1"/>
    </row>
    <row r="156" spans="1:9">
      <c r="A156" s="1"/>
      <c r="B156" s="29"/>
      <c r="C156" s="1"/>
      <c r="D156" s="1"/>
      <c r="E156" s="1"/>
      <c r="F156" s="1"/>
      <c r="G156" s="1"/>
      <c r="H156" s="1"/>
      <c r="I156" s="1"/>
    </row>
    <row r="157" spans="1:9">
      <c r="A157" s="1"/>
      <c r="B157" s="29"/>
      <c r="C157" s="1"/>
      <c r="D157" s="1"/>
      <c r="E157" s="1"/>
      <c r="F157" s="1"/>
      <c r="G157" s="1"/>
      <c r="H157" s="1"/>
      <c r="I157" s="1"/>
    </row>
    <row r="158" spans="1:9">
      <c r="A158" s="1"/>
      <c r="B158" s="29"/>
      <c r="C158" s="1"/>
      <c r="D158" s="1"/>
      <c r="E158" s="1"/>
      <c r="F158" s="1"/>
      <c r="G158" s="1"/>
      <c r="H158" s="1"/>
      <c r="I158" s="1"/>
    </row>
    <row r="159" spans="1:9">
      <c r="A159" s="1"/>
      <c r="B159" s="29"/>
      <c r="C159" s="1"/>
      <c r="D159" s="1"/>
      <c r="E159" s="1"/>
      <c r="F159" s="1"/>
      <c r="G159" s="1"/>
      <c r="H159" s="1"/>
      <c r="I159" s="1"/>
    </row>
    <row r="160" spans="1:9">
      <c r="A160" s="1"/>
      <c r="B160" s="29"/>
      <c r="C160" s="1"/>
      <c r="D160" s="1"/>
      <c r="E160" s="1"/>
      <c r="F160" s="1"/>
      <c r="G160" s="1"/>
      <c r="H160" s="1"/>
      <c r="I160" s="1"/>
    </row>
    <row r="161" spans="1:9">
      <c r="A161" s="1"/>
      <c r="B161" s="29"/>
      <c r="C161" s="1"/>
      <c r="D161" s="1"/>
      <c r="E161" s="1"/>
      <c r="F161" s="1"/>
      <c r="G161" s="1"/>
      <c r="H161" s="1"/>
      <c r="I161" s="1"/>
    </row>
    <row r="162" spans="1:9">
      <c r="A162" s="1"/>
      <c r="B162" s="29"/>
      <c r="C162" s="1"/>
      <c r="D162" s="1"/>
      <c r="E162" s="1"/>
      <c r="F162" s="1"/>
      <c r="G162" s="1"/>
      <c r="H162" s="1"/>
      <c r="I162" s="1"/>
    </row>
    <row r="163" spans="1:9">
      <c r="A163" s="1"/>
      <c r="B163" s="29"/>
      <c r="C163" s="1"/>
      <c r="D163" s="1"/>
      <c r="E163" s="1"/>
      <c r="F163" s="1"/>
      <c r="G163" s="1"/>
      <c r="H163" s="1"/>
      <c r="I163" s="1"/>
    </row>
    <row r="164" spans="1:9">
      <c r="A164" s="1"/>
      <c r="B164" s="29"/>
      <c r="C164" s="1"/>
      <c r="D164" s="1"/>
      <c r="E164" s="1"/>
      <c r="F164" s="1"/>
      <c r="G164" s="1"/>
      <c r="H164" s="1"/>
      <c r="I164" s="1"/>
    </row>
    <row r="165" spans="1:9">
      <c r="A165" s="1"/>
      <c r="B165" s="29"/>
      <c r="C165" s="1"/>
      <c r="D165" s="1"/>
      <c r="E165" s="1"/>
      <c r="F165" s="1"/>
      <c r="G165" s="1"/>
      <c r="H165" s="1"/>
      <c r="I165" s="1"/>
    </row>
    <row r="166" spans="1:9">
      <c r="A166" s="1"/>
      <c r="B166" s="29"/>
      <c r="C166" s="1"/>
      <c r="D166" s="1"/>
      <c r="E166" s="1"/>
      <c r="F166" s="1"/>
      <c r="G166" s="1"/>
      <c r="H166" s="1"/>
      <c r="I166" s="1"/>
    </row>
    <row r="167" spans="1:9">
      <c r="A167" s="1"/>
      <c r="B167" s="29"/>
      <c r="C167" s="1"/>
      <c r="D167" s="1"/>
      <c r="E167" s="1"/>
      <c r="F167" s="1"/>
      <c r="G167" s="1"/>
      <c r="H167" s="1"/>
      <c r="I167" s="1"/>
    </row>
    <row r="168" spans="1:9">
      <c r="A168" s="1"/>
      <c r="B168" s="29"/>
      <c r="C168" s="1"/>
      <c r="D168" s="1"/>
      <c r="E168" s="1"/>
      <c r="F168" s="1"/>
      <c r="G168" s="1"/>
      <c r="H168" s="1"/>
      <c r="I168" s="1"/>
    </row>
    <row r="169" spans="1:9">
      <c r="A169" s="1"/>
      <c r="B169" s="29"/>
      <c r="C169" s="1"/>
      <c r="D169" s="1"/>
      <c r="E169" s="1"/>
      <c r="F169" s="1"/>
      <c r="G169" s="1"/>
      <c r="H169" s="1"/>
      <c r="I169" s="1"/>
    </row>
    <row r="170" spans="1:9">
      <c r="A170" s="1"/>
      <c r="B170" s="29"/>
      <c r="C170" s="1"/>
      <c r="D170" s="1"/>
      <c r="E170" s="1"/>
      <c r="F170" s="1"/>
      <c r="G170" s="1"/>
      <c r="H170" s="1"/>
      <c r="I170" s="1"/>
    </row>
    <row r="171" spans="1:9">
      <c r="A171" s="1"/>
      <c r="B171" s="29"/>
      <c r="C171" s="1"/>
      <c r="D171" s="1"/>
      <c r="E171" s="1"/>
      <c r="F171" s="1"/>
      <c r="G171" s="1"/>
      <c r="H171" s="1"/>
      <c r="I171" s="1"/>
    </row>
    <row r="172" spans="1:9">
      <c r="A172" s="1"/>
      <c r="B172" s="29"/>
      <c r="C172" s="1"/>
      <c r="D172" s="1"/>
      <c r="E172" s="1"/>
      <c r="F172" s="1"/>
      <c r="G172" s="1"/>
      <c r="H172" s="1"/>
      <c r="I172" s="1"/>
    </row>
    <row r="173" spans="1:9">
      <c r="A173" s="1"/>
      <c r="B173" s="29"/>
      <c r="C173" s="1"/>
      <c r="D173" s="1"/>
      <c r="E173" s="1"/>
      <c r="F173" s="1"/>
      <c r="G173" s="1"/>
      <c r="H173" s="1"/>
      <c r="I173" s="1"/>
    </row>
    <row r="174" spans="1:9">
      <c r="A174" s="1"/>
      <c r="B174" s="29"/>
      <c r="C174" s="1"/>
      <c r="D174" s="1"/>
      <c r="E174" s="1"/>
      <c r="F174" s="1"/>
      <c r="G174" s="1"/>
      <c r="H174" s="1"/>
      <c r="I174" s="1"/>
    </row>
    <row r="175" spans="1:9">
      <c r="A175" s="1"/>
      <c r="B175" s="29"/>
      <c r="C175" s="1"/>
      <c r="D175" s="1"/>
      <c r="E175" s="1"/>
      <c r="F175" s="1"/>
      <c r="G175" s="1"/>
      <c r="H175" s="1"/>
      <c r="I175" s="1"/>
    </row>
    <row r="176" spans="1:9">
      <c r="A176" s="1"/>
      <c r="B176" s="29"/>
      <c r="C176" s="1"/>
      <c r="D176" s="1"/>
      <c r="E176" s="1"/>
      <c r="F176" s="1"/>
      <c r="G176" s="1"/>
      <c r="H176" s="1"/>
      <c r="I176" s="1"/>
    </row>
    <row r="177" spans="1:9">
      <c r="A177" s="1"/>
      <c r="B177" s="29"/>
      <c r="C177" s="1"/>
      <c r="D177" s="1"/>
      <c r="E177" s="1"/>
      <c r="F177" s="1"/>
      <c r="G177" s="1"/>
      <c r="H177" s="1"/>
      <c r="I177" s="1"/>
    </row>
    <row r="178" spans="1:9">
      <c r="A178" s="1"/>
      <c r="B178" s="29"/>
      <c r="C178" s="1"/>
      <c r="D178" s="1"/>
      <c r="E178" s="1"/>
      <c r="F178" s="1"/>
      <c r="G178" s="1"/>
      <c r="H178" s="1"/>
      <c r="I178" s="1"/>
    </row>
    <row r="179" spans="1:9">
      <c r="A179" s="1"/>
      <c r="B179" s="29"/>
      <c r="C179" s="1"/>
      <c r="D179" s="1"/>
      <c r="E179" s="1"/>
      <c r="F179" s="1"/>
      <c r="G179" s="1"/>
      <c r="H179" s="1"/>
      <c r="I179" s="1"/>
    </row>
    <row r="180" spans="1:9">
      <c r="A180" s="1"/>
      <c r="B180" s="29"/>
      <c r="C180" s="1"/>
      <c r="D180" s="1"/>
      <c r="E180" s="1"/>
      <c r="F180" s="1"/>
      <c r="G180" s="1"/>
      <c r="H180" s="1"/>
      <c r="I180" s="1"/>
    </row>
    <row r="181" spans="1:9">
      <c r="A181" s="1"/>
      <c r="B181" s="29"/>
      <c r="C181" s="1"/>
      <c r="D181" s="1"/>
      <c r="E181" s="1"/>
      <c r="F181" s="1"/>
      <c r="G181" s="1"/>
      <c r="H181" s="1"/>
      <c r="I181" s="1"/>
    </row>
    <row r="182" spans="1:9">
      <c r="A182" s="1"/>
      <c r="B182" s="29"/>
      <c r="C182" s="1"/>
      <c r="D182" s="1"/>
      <c r="E182" s="1"/>
      <c r="F182" s="1"/>
      <c r="G182" s="1"/>
      <c r="H182" s="1"/>
      <c r="I182" s="1"/>
    </row>
    <row r="183" spans="1:9">
      <c r="A183" s="1"/>
      <c r="B183" s="29"/>
      <c r="C183" s="1"/>
      <c r="D183" s="1"/>
      <c r="E183" s="1"/>
      <c r="F183" s="1"/>
      <c r="G183" s="1"/>
      <c r="H183" s="1"/>
      <c r="I183" s="1"/>
    </row>
    <row r="184" spans="1:9">
      <c r="A184" s="1"/>
      <c r="B184" s="29"/>
      <c r="C184" s="1"/>
      <c r="D184" s="1"/>
      <c r="E184" s="1"/>
      <c r="F184" s="1"/>
      <c r="G184" s="1"/>
      <c r="H184" s="1"/>
      <c r="I184" s="1"/>
    </row>
    <row r="185" spans="1:9">
      <c r="A185" s="1"/>
      <c r="B185" s="29"/>
      <c r="C185" s="1"/>
      <c r="D185" s="1"/>
      <c r="E185" s="1"/>
      <c r="F185" s="1"/>
      <c r="G185" s="1"/>
      <c r="H185" s="1"/>
      <c r="I185" s="1"/>
    </row>
    <row r="186" spans="1:9">
      <c r="A186" s="1"/>
      <c r="B186" s="29"/>
      <c r="C186" s="1"/>
      <c r="D186" s="1"/>
      <c r="E186" s="1"/>
      <c r="F186" s="1"/>
      <c r="G186" s="1"/>
      <c r="H186" s="1"/>
      <c r="I186" s="1"/>
    </row>
    <row r="187" spans="1:9">
      <c r="A187" s="1"/>
      <c r="B187" s="29"/>
      <c r="C187" s="1"/>
      <c r="D187" s="1"/>
      <c r="E187" s="1"/>
      <c r="F187" s="1"/>
      <c r="G187" s="1"/>
      <c r="H187" s="1"/>
      <c r="I187" s="1"/>
    </row>
    <row r="188" spans="1:9">
      <c r="A188" s="1"/>
      <c r="B188" s="29"/>
      <c r="C188" s="1"/>
      <c r="D188" s="1"/>
      <c r="E188" s="1"/>
      <c r="F188" s="1"/>
      <c r="G188" s="1"/>
      <c r="H188" s="1"/>
      <c r="I188" s="1"/>
    </row>
    <row r="189" spans="1:9">
      <c r="A189" s="1"/>
      <c r="B189" s="29"/>
      <c r="C189" s="1"/>
      <c r="D189" s="1"/>
      <c r="E189" s="1"/>
      <c r="F189" s="1"/>
      <c r="G189" s="1"/>
      <c r="H189" s="1"/>
      <c r="I189" s="1"/>
    </row>
    <row r="190" spans="1:9">
      <c r="A190" s="1"/>
      <c r="B190" s="29"/>
      <c r="C190" s="1"/>
      <c r="D190" s="1"/>
      <c r="E190" s="1"/>
      <c r="F190" s="1"/>
      <c r="G190" s="1"/>
      <c r="H190" s="1"/>
      <c r="I190" s="1"/>
    </row>
    <row r="191" spans="1:9">
      <c r="A191" s="1"/>
      <c r="B191" s="29"/>
      <c r="C191" s="1"/>
      <c r="D191" s="1"/>
      <c r="E191" s="1"/>
      <c r="F191" s="1"/>
      <c r="G191" s="1"/>
      <c r="H191" s="1"/>
      <c r="I191" s="1"/>
    </row>
    <row r="192" spans="1:9">
      <c r="A192" s="1"/>
      <c r="B192" s="29"/>
      <c r="C192" s="1"/>
      <c r="D192" s="1"/>
      <c r="E192" s="1"/>
      <c r="F192" s="1"/>
      <c r="G192" s="1"/>
      <c r="H192" s="1"/>
      <c r="I192" s="1"/>
    </row>
    <row r="193" spans="1:9">
      <c r="A193" s="1"/>
      <c r="B193" s="29"/>
      <c r="C193" s="1"/>
      <c r="D193" s="1"/>
      <c r="E193" s="1"/>
      <c r="F193" s="1"/>
      <c r="G193" s="1"/>
      <c r="H193" s="1"/>
      <c r="I193" s="1"/>
    </row>
    <row r="194" spans="1:9">
      <c r="A194" s="1"/>
      <c r="B194" s="29"/>
      <c r="C194" s="1"/>
      <c r="D194" s="1"/>
      <c r="E194" s="1"/>
      <c r="F194" s="1"/>
      <c r="G194" s="1"/>
      <c r="H194" s="1"/>
      <c r="I194" s="1"/>
    </row>
    <row r="195" spans="1:9">
      <c r="A195" s="1"/>
      <c r="B195" s="29"/>
      <c r="C195" s="1"/>
      <c r="D195" s="1"/>
      <c r="E195" s="1"/>
      <c r="F195" s="1"/>
      <c r="G195" s="1"/>
      <c r="H195" s="1"/>
      <c r="I195" s="1"/>
    </row>
    <row r="196" spans="1:9">
      <c r="A196" s="1"/>
      <c r="B196" s="29"/>
      <c r="C196" s="1"/>
      <c r="D196" s="1"/>
      <c r="E196" s="1"/>
      <c r="F196" s="1"/>
      <c r="G196" s="1"/>
      <c r="H196" s="1"/>
      <c r="I196" s="1"/>
    </row>
    <row r="197" spans="1:9">
      <c r="A197" s="1"/>
      <c r="B197" s="29"/>
      <c r="C197" s="1"/>
      <c r="D197" s="1"/>
      <c r="E197" s="1"/>
      <c r="F197" s="1"/>
      <c r="G197" s="1"/>
      <c r="H197" s="1"/>
      <c r="I197" s="1"/>
    </row>
    <row r="198" spans="1:9">
      <c r="A198" s="1"/>
      <c r="B198" s="29"/>
      <c r="C198" s="1"/>
      <c r="D198" s="1"/>
      <c r="E198" s="1"/>
      <c r="F198" s="1"/>
      <c r="G198" s="1"/>
      <c r="H198" s="1"/>
      <c r="I198" s="1"/>
    </row>
    <row r="199" spans="1:9">
      <c r="A199" s="1"/>
      <c r="B199" s="29"/>
      <c r="C199" s="1"/>
      <c r="D199" s="1"/>
      <c r="E199" s="1"/>
      <c r="F199" s="1"/>
      <c r="G199" s="1"/>
      <c r="H199" s="1"/>
      <c r="I199" s="1"/>
    </row>
    <row r="200" spans="1:9">
      <c r="A200" s="1"/>
      <c r="B200" s="29"/>
      <c r="C200" s="1"/>
      <c r="D200" s="1"/>
      <c r="E200" s="1"/>
      <c r="F200" s="1"/>
      <c r="G200" s="1"/>
      <c r="H200" s="1"/>
      <c r="I200" s="1"/>
    </row>
    <row r="201" spans="1:9">
      <c r="A201" s="1"/>
      <c r="B201" s="29"/>
      <c r="C201" s="1"/>
      <c r="D201" s="1"/>
      <c r="E201" s="1"/>
      <c r="F201" s="1"/>
      <c r="G201" s="1"/>
      <c r="H201" s="1"/>
      <c r="I201" s="1"/>
    </row>
    <row r="202" spans="1:9">
      <c r="A202" s="1"/>
      <c r="B202" s="29"/>
      <c r="C202" s="1"/>
      <c r="D202" s="1"/>
      <c r="E202" s="1"/>
      <c r="F202" s="1"/>
      <c r="G202" s="1"/>
      <c r="H202" s="1"/>
      <c r="I202" s="1"/>
    </row>
    <row r="203" spans="1:9">
      <c r="A203" s="1"/>
      <c r="B203" s="29"/>
      <c r="C203" s="1"/>
      <c r="D203" s="1"/>
      <c r="E203" s="1"/>
      <c r="F203" s="1"/>
      <c r="G203" s="1"/>
      <c r="H203" s="1"/>
      <c r="I203" s="1"/>
    </row>
    <row r="204" spans="1:9">
      <c r="A204" s="1"/>
      <c r="B204" s="29"/>
      <c r="C204" s="1"/>
      <c r="D204" s="1"/>
      <c r="E204" s="1"/>
      <c r="F204" s="1"/>
      <c r="G204" s="1"/>
      <c r="H204" s="1"/>
      <c r="I204" s="1"/>
    </row>
    <row r="205" spans="1:9">
      <c r="A205" s="1"/>
      <c r="B205" s="29"/>
      <c r="C205" s="1"/>
      <c r="D205" s="1"/>
      <c r="E205" s="1"/>
      <c r="F205" s="1"/>
      <c r="G205" s="1"/>
      <c r="H205" s="1"/>
      <c r="I205" s="1"/>
    </row>
    <row r="206" spans="1:9">
      <c r="A206" s="1"/>
      <c r="B206" s="29"/>
      <c r="C206" s="1"/>
      <c r="D206" s="1"/>
      <c r="E206" s="1"/>
      <c r="F206" s="1"/>
      <c r="G206" s="1"/>
      <c r="H206" s="1"/>
      <c r="I206" s="1"/>
    </row>
    <row r="207" spans="1:9">
      <c r="A207" s="1"/>
      <c r="B207" s="29"/>
      <c r="C207" s="1"/>
      <c r="D207" s="1"/>
      <c r="E207" s="1"/>
      <c r="F207" s="1"/>
      <c r="G207" s="1"/>
      <c r="H207" s="1"/>
      <c r="I207" s="1"/>
    </row>
    <row r="208" spans="1:9">
      <c r="A208" s="1"/>
      <c r="B208" s="29"/>
      <c r="C208" s="1"/>
      <c r="D208" s="1"/>
      <c r="E208" s="1"/>
      <c r="F208" s="1"/>
      <c r="G208" s="1"/>
      <c r="H208" s="1"/>
      <c r="I208" s="1"/>
    </row>
    <row r="209" spans="1:9">
      <c r="A209" s="1"/>
      <c r="B209" s="29"/>
      <c r="C209" s="1"/>
      <c r="D209" s="1"/>
      <c r="E209" s="1"/>
      <c r="F209" s="1"/>
      <c r="G209" s="1"/>
      <c r="H209" s="1"/>
      <c r="I209" s="1"/>
    </row>
    <row r="210" spans="1:9">
      <c r="A210" s="1"/>
      <c r="B210" s="29"/>
      <c r="C210" s="1"/>
      <c r="D210" s="1"/>
      <c r="E210" s="1"/>
      <c r="F210" s="1"/>
      <c r="G210" s="1"/>
      <c r="H210" s="1"/>
      <c r="I210" s="1"/>
    </row>
    <row r="211" spans="1:9">
      <c r="A211" s="1"/>
      <c r="B211" s="29"/>
      <c r="C211" s="1"/>
      <c r="D211" s="1"/>
      <c r="E211" s="1"/>
      <c r="F211" s="1"/>
      <c r="G211" s="1"/>
      <c r="H211" s="1"/>
      <c r="I211" s="1"/>
    </row>
    <row r="212" spans="1:9">
      <c r="A212" s="1"/>
      <c r="B212" s="29"/>
      <c r="C212" s="1"/>
      <c r="D212" s="1"/>
      <c r="E212" s="1"/>
      <c r="F212" s="1"/>
      <c r="G212" s="1"/>
      <c r="H212" s="1"/>
      <c r="I212" s="1"/>
    </row>
    <row r="213" spans="1:9">
      <c r="A213" s="1"/>
      <c r="B213" s="29"/>
      <c r="C213" s="1"/>
      <c r="D213" s="1"/>
      <c r="E213" s="1"/>
      <c r="F213" s="1"/>
      <c r="G213" s="1"/>
      <c r="H213" s="1"/>
      <c r="I213" s="1"/>
    </row>
    <row r="214" spans="1:9">
      <c r="A214" s="1"/>
      <c r="B214" s="29"/>
      <c r="C214" s="1"/>
      <c r="D214" s="1"/>
      <c r="E214" s="1"/>
      <c r="F214" s="1"/>
      <c r="G214" s="1"/>
      <c r="H214" s="1"/>
      <c r="I214" s="1"/>
    </row>
    <row r="215" spans="1:9">
      <c r="A215" s="1"/>
      <c r="B215" s="29"/>
      <c r="C215" s="1"/>
      <c r="D215" s="1"/>
      <c r="E215" s="1"/>
      <c r="F215" s="1"/>
      <c r="G215" s="1"/>
      <c r="H215" s="1"/>
      <c r="I215" s="1"/>
    </row>
    <row r="216" spans="1:9">
      <c r="A216" s="1"/>
      <c r="B216" s="29"/>
      <c r="C216" s="1"/>
      <c r="D216" s="1"/>
      <c r="E216" s="1"/>
      <c r="F216" s="1"/>
      <c r="G216" s="1"/>
      <c r="H216" s="1"/>
      <c r="I216" s="1"/>
    </row>
    <row r="217" spans="1:9">
      <c r="A217" s="1"/>
      <c r="B217" s="29"/>
      <c r="C217" s="1"/>
      <c r="D217" s="1"/>
      <c r="E217" s="1"/>
      <c r="F217" s="1"/>
      <c r="G217" s="1"/>
      <c r="H217" s="1"/>
      <c r="I217" s="1"/>
    </row>
    <row r="218" spans="1:9">
      <c r="A218" s="1"/>
      <c r="B218" s="29"/>
      <c r="C218" s="1"/>
      <c r="D218" s="1"/>
      <c r="E218" s="1"/>
      <c r="F218" s="1"/>
      <c r="G218" s="1"/>
      <c r="H218" s="1"/>
      <c r="I218" s="1"/>
    </row>
    <row r="219" spans="1:9">
      <c r="A219" s="1"/>
      <c r="B219" s="29"/>
      <c r="C219" s="1"/>
      <c r="D219" s="1"/>
      <c r="E219" s="1"/>
      <c r="F219" s="1"/>
      <c r="G219" s="1"/>
      <c r="H219" s="1"/>
      <c r="I219" s="1"/>
    </row>
    <row r="220" spans="1:9">
      <c r="A220" s="1"/>
      <c r="B220" s="29"/>
      <c r="C220" s="1"/>
      <c r="D220" s="1"/>
      <c r="E220" s="1"/>
      <c r="F220" s="1"/>
      <c r="G220" s="1"/>
      <c r="H220" s="1"/>
      <c r="I220" s="1"/>
    </row>
    <row r="221" spans="1:9">
      <c r="A221" s="1"/>
      <c r="B221" s="29"/>
      <c r="C221" s="1"/>
      <c r="D221" s="1"/>
      <c r="E221" s="1"/>
      <c r="F221" s="1"/>
      <c r="G221" s="1"/>
      <c r="H221" s="1"/>
      <c r="I221" s="1"/>
    </row>
    <row r="222" spans="1:9">
      <c r="A222" s="1"/>
      <c r="B222" s="29"/>
      <c r="C222" s="1"/>
      <c r="D222" s="1"/>
      <c r="E222" s="1"/>
      <c r="F222" s="1"/>
      <c r="G222" s="1"/>
      <c r="H222" s="1"/>
      <c r="I222" s="1"/>
    </row>
    <row r="223" spans="1:9">
      <c r="A223" s="1"/>
      <c r="B223" s="29"/>
      <c r="C223" s="1"/>
      <c r="D223" s="1"/>
      <c r="E223" s="1"/>
      <c r="F223" s="1"/>
      <c r="G223" s="1"/>
      <c r="H223" s="1"/>
      <c r="I223" s="1"/>
    </row>
    <row r="224" spans="1:9">
      <c r="A224" s="1"/>
      <c r="B224" s="29"/>
      <c r="C224" s="1"/>
      <c r="D224" s="1"/>
      <c r="E224" s="1"/>
      <c r="F224" s="1"/>
      <c r="G224" s="1"/>
      <c r="H224" s="1"/>
      <c r="I224" s="1"/>
    </row>
    <row r="225" spans="1:9">
      <c r="A225" s="1"/>
      <c r="B225" s="29"/>
      <c r="C225" s="1"/>
      <c r="D225" s="1"/>
      <c r="E225" s="1"/>
      <c r="F225" s="1"/>
      <c r="G225" s="1"/>
      <c r="H225" s="1"/>
      <c r="I225" s="1"/>
    </row>
    <row r="226" spans="1:9">
      <c r="A226" s="1"/>
      <c r="B226" s="29"/>
      <c r="C226" s="1"/>
      <c r="D226" s="1"/>
      <c r="E226" s="1"/>
      <c r="F226" s="1"/>
      <c r="G226" s="1"/>
      <c r="H226" s="1"/>
      <c r="I226" s="1"/>
    </row>
    <row r="227" spans="1:9">
      <c r="A227" s="1"/>
      <c r="B227" s="29"/>
      <c r="C227" s="1"/>
      <c r="D227" s="1"/>
      <c r="E227" s="1"/>
      <c r="F227" s="1"/>
      <c r="G227" s="1"/>
      <c r="H227" s="1"/>
      <c r="I227" s="1"/>
    </row>
  </sheetData>
  <mergeCells count="27">
    <mergeCell ref="D21:F21"/>
    <mergeCell ref="A32:E32"/>
    <mergeCell ref="A34:E34"/>
    <mergeCell ref="A35:E35"/>
    <mergeCell ref="A29:E29"/>
    <mergeCell ref="A30:E30"/>
    <mergeCell ref="A31:E31"/>
    <mergeCell ref="A33:E33"/>
    <mergeCell ref="A22:I22"/>
    <mergeCell ref="D23:F23"/>
    <mergeCell ref="A24:F24"/>
    <mergeCell ref="D1:I1"/>
    <mergeCell ref="D2:I2"/>
    <mergeCell ref="D3:I3"/>
    <mergeCell ref="D4:I4"/>
    <mergeCell ref="D20:F20"/>
    <mergeCell ref="B14:I14"/>
    <mergeCell ref="D18:F18"/>
    <mergeCell ref="D17:F17"/>
    <mergeCell ref="D5:I5"/>
    <mergeCell ref="D6:I6"/>
    <mergeCell ref="D7:I7"/>
    <mergeCell ref="D11:I11"/>
    <mergeCell ref="D12:I12"/>
    <mergeCell ref="B9:H9"/>
    <mergeCell ref="A19:I19"/>
    <mergeCell ref="D13:I13"/>
  </mergeCells>
  <phoneticPr fontId="2" type="noConversion"/>
  <pageMargins left="0.51181102362204722" right="3.937007874015748E-2" top="0.49" bottom="0.19685039370078741" header="0.19685039370078741" footer="0.19685039370078741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Normal="100" workbookViewId="0">
      <selection activeCell="G21" sqref="G21"/>
    </sheetView>
  </sheetViews>
  <sheetFormatPr defaultRowHeight="12.75"/>
  <cols>
    <col min="1" max="2" width="9.140625" style="86" customWidth="1"/>
    <col min="3" max="3" width="44" style="86" customWidth="1"/>
    <col min="4" max="4" width="10.5703125" style="86" customWidth="1"/>
    <col min="5" max="5" width="86.140625" style="86" customWidth="1"/>
    <col min="6" max="6" width="16.42578125" style="88" customWidth="1"/>
    <col min="7" max="16384" width="9.140625" style="66"/>
  </cols>
  <sheetData>
    <row r="1" spans="1:9" ht="0.75" customHeight="1">
      <c r="A1" s="65"/>
      <c r="B1" s="65"/>
      <c r="C1" s="257"/>
      <c r="D1" s="257"/>
      <c r="E1" s="257"/>
      <c r="F1" s="257"/>
    </row>
    <row r="2" spans="1:9" ht="3.75" hidden="1" customHeight="1">
      <c r="A2" s="66"/>
      <c r="B2" s="66"/>
      <c r="C2" s="66"/>
      <c r="D2" s="66"/>
      <c r="E2" s="66"/>
      <c r="F2" s="67"/>
    </row>
    <row r="3" spans="1:9" s="64" customFormat="1" ht="14.25" customHeight="1">
      <c r="A3" s="63" t="s">
        <v>79</v>
      </c>
      <c r="B3" s="258" t="s">
        <v>33</v>
      </c>
      <c r="C3" s="258"/>
      <c r="D3" s="258"/>
      <c r="E3" s="258"/>
      <c r="F3" s="258"/>
    </row>
    <row r="4" spans="1:9" s="65" customFormat="1" ht="9" customHeight="1" thickBot="1">
      <c r="A4" s="68"/>
      <c r="B4" s="68"/>
      <c r="C4" s="68"/>
      <c r="D4" s="68"/>
      <c r="E4" s="68"/>
      <c r="F4" s="69"/>
    </row>
    <row r="5" spans="1:9" s="65" customFormat="1" ht="29.25" customHeight="1" thickBot="1">
      <c r="A5" s="70" t="s">
        <v>69</v>
      </c>
      <c r="B5" s="71" t="s">
        <v>29</v>
      </c>
      <c r="C5" s="71" t="s">
        <v>70</v>
      </c>
      <c r="D5" s="72" t="s">
        <v>17</v>
      </c>
      <c r="E5" s="72" t="s">
        <v>18</v>
      </c>
      <c r="F5" s="73" t="s">
        <v>71</v>
      </c>
    </row>
    <row r="6" spans="1:9" s="65" customFormat="1" ht="18" customHeight="1" thickBot="1">
      <c r="A6" s="74">
        <v>1</v>
      </c>
      <c r="B6" s="75">
        <v>2</v>
      </c>
      <c r="C6" s="76">
        <v>3</v>
      </c>
      <c r="D6" s="76">
        <v>4</v>
      </c>
      <c r="E6" s="76">
        <v>5</v>
      </c>
      <c r="F6" s="77">
        <v>6</v>
      </c>
    </row>
    <row r="7" spans="1:9" s="159" customFormat="1" ht="18" customHeight="1" thickBot="1">
      <c r="A7" s="251" t="s">
        <v>95</v>
      </c>
      <c r="B7" s="252"/>
      <c r="C7" s="252"/>
      <c r="D7" s="252"/>
      <c r="E7" s="252"/>
      <c r="F7" s="253"/>
    </row>
    <row r="8" spans="1:9" ht="16.899999999999999" customHeight="1" thickBot="1">
      <c r="A8" s="78"/>
      <c r="B8" s="92" t="s">
        <v>92</v>
      </c>
      <c r="C8" s="259" t="s">
        <v>96</v>
      </c>
      <c r="D8" s="260"/>
      <c r="E8" s="260"/>
      <c r="F8" s="261"/>
    </row>
    <row r="9" spans="1:9" ht="15.75" customHeight="1">
      <c r="A9" s="104">
        <v>1</v>
      </c>
      <c r="B9" s="101"/>
      <c r="C9" s="100" t="s">
        <v>48</v>
      </c>
      <c r="D9" s="102"/>
      <c r="E9" s="99"/>
      <c r="F9" s="103"/>
    </row>
    <row r="10" spans="1:9" ht="60.75" customHeight="1">
      <c r="A10" s="105"/>
      <c r="B10" s="79"/>
      <c r="C10" s="80" t="s">
        <v>49</v>
      </c>
      <c r="D10" s="81" t="s">
        <v>34</v>
      </c>
      <c r="E10" s="262" t="s">
        <v>113</v>
      </c>
      <c r="F10" s="82">
        <f>'7,8,9'!H20</f>
        <v>1642.96</v>
      </c>
    </row>
    <row r="11" spans="1:9" ht="29.25" customHeight="1">
      <c r="A11" s="105"/>
      <c r="B11" s="79"/>
      <c r="C11" s="80" t="s">
        <v>50</v>
      </c>
      <c r="D11" s="81" t="s">
        <v>26</v>
      </c>
      <c r="E11" s="263"/>
      <c r="F11" s="83">
        <v>3</v>
      </c>
      <c r="I11" s="66" t="s">
        <v>112</v>
      </c>
    </row>
    <row r="12" spans="1:9" ht="15.75" customHeight="1">
      <c r="A12" s="105">
        <v>2</v>
      </c>
      <c r="B12" s="79"/>
      <c r="C12" s="84" t="s">
        <v>51</v>
      </c>
      <c r="D12" s="81"/>
      <c r="E12" s="80"/>
      <c r="F12" s="85"/>
    </row>
    <row r="13" spans="1:9" ht="24.75" customHeight="1">
      <c r="A13" s="105"/>
      <c r="B13" s="79"/>
      <c r="C13" s="89" t="s">
        <v>52</v>
      </c>
      <c r="D13" s="81" t="s">
        <v>26</v>
      </c>
      <c r="E13" s="80" t="s">
        <v>53</v>
      </c>
      <c r="F13" s="83">
        <f>13+21</f>
        <v>34</v>
      </c>
    </row>
    <row r="14" spans="1:9" ht="15.75" customHeight="1">
      <c r="A14" s="105">
        <v>3</v>
      </c>
      <c r="B14" s="79"/>
      <c r="C14" s="84" t="s">
        <v>54</v>
      </c>
      <c r="D14" s="81"/>
      <c r="E14" s="80"/>
      <c r="F14" s="85"/>
    </row>
    <row r="15" spans="1:9" ht="19.5" customHeight="1">
      <c r="A15" s="105"/>
      <c r="B15" s="79"/>
      <c r="C15" s="90" t="s">
        <v>55</v>
      </c>
      <c r="D15" s="91" t="s">
        <v>34</v>
      </c>
      <c r="E15" s="89" t="s">
        <v>97</v>
      </c>
      <c r="F15" s="85">
        <f>F10/F13</f>
        <v>48.322352941176469</v>
      </c>
    </row>
    <row r="16" spans="1:9">
      <c r="A16" s="105">
        <v>4</v>
      </c>
      <c r="B16" s="79"/>
      <c r="C16" s="84" t="s">
        <v>99</v>
      </c>
      <c r="D16" s="80"/>
      <c r="E16" s="80"/>
      <c r="F16" s="95"/>
    </row>
    <row r="17" spans="1:15" ht="25.5" customHeight="1" thickBot="1">
      <c r="A17" s="96"/>
      <c r="B17" s="98"/>
      <c r="C17" s="97" t="s">
        <v>98</v>
      </c>
      <c r="D17" s="106" t="s">
        <v>100</v>
      </c>
      <c r="E17" s="107" t="s">
        <v>101</v>
      </c>
      <c r="F17" s="108">
        <v>100</v>
      </c>
      <c r="G17" s="94"/>
      <c r="H17" s="94"/>
      <c r="I17" s="94"/>
      <c r="J17" s="94"/>
      <c r="K17" s="94"/>
      <c r="L17" s="94"/>
      <c r="M17" s="94"/>
      <c r="N17" s="94"/>
      <c r="O17" s="94"/>
    </row>
    <row r="18" spans="1:15" ht="16.899999999999999" customHeight="1" thickBot="1">
      <c r="A18" s="78"/>
      <c r="B18" s="92" t="s">
        <v>92</v>
      </c>
      <c r="C18" s="259" t="s">
        <v>109</v>
      </c>
      <c r="D18" s="260"/>
      <c r="E18" s="260"/>
      <c r="F18" s="261"/>
    </row>
    <row r="19" spans="1:15" ht="15.75" customHeight="1">
      <c r="A19" s="104">
        <v>1</v>
      </c>
      <c r="B19" s="101"/>
      <c r="C19" s="100" t="s">
        <v>48</v>
      </c>
      <c r="D19" s="102"/>
      <c r="E19" s="99"/>
      <c r="F19" s="103"/>
    </row>
    <row r="20" spans="1:15" ht="39.75" customHeight="1">
      <c r="A20" s="105"/>
      <c r="B20" s="79"/>
      <c r="C20" s="80" t="s">
        <v>49</v>
      </c>
      <c r="D20" s="81" t="s">
        <v>34</v>
      </c>
      <c r="E20" s="89" t="s">
        <v>142</v>
      </c>
      <c r="F20" s="82">
        <f>'7,8,9'!I34</f>
        <v>49.289000000000001</v>
      </c>
    </row>
    <row r="21" spans="1:15" ht="64.5" customHeight="1">
      <c r="A21" s="105"/>
      <c r="B21" s="79"/>
      <c r="C21" s="80" t="s">
        <v>50</v>
      </c>
      <c r="D21" s="81" t="s">
        <v>26</v>
      </c>
      <c r="E21" s="89" t="s">
        <v>143</v>
      </c>
      <c r="F21" s="83">
        <v>3</v>
      </c>
    </row>
    <row r="22" spans="1:15">
      <c r="A22" s="105">
        <v>2</v>
      </c>
      <c r="B22" s="79"/>
      <c r="C22" s="84" t="s">
        <v>99</v>
      </c>
      <c r="D22" s="80"/>
      <c r="E22" s="80"/>
      <c r="F22" s="95"/>
    </row>
    <row r="23" spans="1:15" ht="26.25" customHeight="1" thickBot="1">
      <c r="A23" s="96"/>
      <c r="B23" s="98"/>
      <c r="C23" s="97" t="s">
        <v>98</v>
      </c>
      <c r="D23" s="106" t="s">
        <v>100</v>
      </c>
      <c r="E23" s="107" t="s">
        <v>101</v>
      </c>
      <c r="F23" s="108">
        <v>100</v>
      </c>
      <c r="G23" s="94"/>
      <c r="H23" s="94"/>
      <c r="I23" s="94"/>
      <c r="J23" s="94"/>
      <c r="K23" s="94"/>
      <c r="L23" s="94"/>
      <c r="M23" s="94"/>
      <c r="N23" s="94"/>
      <c r="O23" s="94"/>
    </row>
    <row r="24" spans="1:15" ht="13.5" thickBot="1">
      <c r="A24" s="251" t="s">
        <v>121</v>
      </c>
      <c r="B24" s="252"/>
      <c r="C24" s="252"/>
      <c r="D24" s="252"/>
      <c r="E24" s="252"/>
      <c r="F24" s="253"/>
    </row>
    <row r="25" spans="1:15" ht="13.5" thickBot="1">
      <c r="A25" s="164"/>
      <c r="B25" s="165" t="s">
        <v>120</v>
      </c>
      <c r="C25" s="254" t="s">
        <v>123</v>
      </c>
      <c r="D25" s="255"/>
      <c r="E25" s="255"/>
      <c r="F25" s="256"/>
    </row>
    <row r="26" spans="1:15">
      <c r="A26" s="166">
        <v>1</v>
      </c>
      <c r="B26" s="167"/>
      <c r="C26" s="168" t="s">
        <v>124</v>
      </c>
      <c r="D26" s="169" t="s">
        <v>125</v>
      </c>
      <c r="E26" s="170" t="s">
        <v>125</v>
      </c>
      <c r="F26" s="171"/>
    </row>
    <row r="27" spans="1:15" ht="92.25" customHeight="1">
      <c r="A27" s="172"/>
      <c r="B27" s="173"/>
      <c r="C27" s="174" t="s">
        <v>126</v>
      </c>
      <c r="D27" s="175" t="s">
        <v>127</v>
      </c>
      <c r="E27" s="176" t="s">
        <v>128</v>
      </c>
      <c r="F27" s="177">
        <f>'7,8,9'!H23</f>
        <v>7000</v>
      </c>
    </row>
    <row r="28" spans="1:15">
      <c r="A28" s="172">
        <v>2</v>
      </c>
      <c r="B28" s="173"/>
      <c r="C28" s="178" t="s">
        <v>129</v>
      </c>
      <c r="D28" s="179"/>
      <c r="E28" s="180"/>
      <c r="F28" s="181"/>
    </row>
    <row r="29" spans="1:15" ht="71.25" customHeight="1">
      <c r="A29" s="172"/>
      <c r="B29" s="173"/>
      <c r="C29" s="174" t="s">
        <v>130</v>
      </c>
      <c r="D29" s="182" t="s">
        <v>26</v>
      </c>
      <c r="E29" s="183" t="s">
        <v>131</v>
      </c>
      <c r="F29" s="184">
        <v>14</v>
      </c>
    </row>
    <row r="30" spans="1:15">
      <c r="A30" s="172">
        <v>3</v>
      </c>
      <c r="B30" s="173"/>
      <c r="C30" s="185" t="s">
        <v>132</v>
      </c>
      <c r="D30" s="186"/>
      <c r="E30" s="187"/>
      <c r="F30" s="188"/>
    </row>
    <row r="31" spans="1:15" ht="68.25" customHeight="1">
      <c r="A31" s="172"/>
      <c r="B31" s="173"/>
      <c r="C31" s="189" t="s">
        <v>133</v>
      </c>
      <c r="D31" s="175" t="s">
        <v>127</v>
      </c>
      <c r="E31" s="176" t="s">
        <v>131</v>
      </c>
      <c r="F31" s="190">
        <f>F27/F29</f>
        <v>500</v>
      </c>
    </row>
    <row r="32" spans="1:15">
      <c r="A32" s="105">
        <v>4</v>
      </c>
      <c r="B32" s="79"/>
      <c r="C32" s="84" t="s">
        <v>99</v>
      </c>
      <c r="D32" s="80"/>
      <c r="E32" s="80"/>
      <c r="F32" s="95"/>
    </row>
    <row r="33" spans="1:15" ht="16.5" customHeight="1" thickBot="1">
      <c r="A33" s="96"/>
      <c r="B33" s="98"/>
      <c r="C33" s="97" t="s">
        <v>98</v>
      </c>
      <c r="D33" s="106" t="s">
        <v>100</v>
      </c>
      <c r="E33" s="107" t="s">
        <v>101</v>
      </c>
      <c r="F33" s="108">
        <v>100</v>
      </c>
      <c r="G33" s="94"/>
      <c r="H33" s="94"/>
      <c r="I33" s="94"/>
      <c r="J33" s="94"/>
      <c r="K33" s="94"/>
      <c r="L33" s="94"/>
      <c r="M33" s="94"/>
      <c r="N33" s="94"/>
      <c r="O33" s="94"/>
    </row>
    <row r="34" spans="1:15">
      <c r="F34" s="87"/>
    </row>
  </sheetData>
  <mergeCells count="8">
    <mergeCell ref="A24:F24"/>
    <mergeCell ref="C25:F25"/>
    <mergeCell ref="C1:F1"/>
    <mergeCell ref="B3:F3"/>
    <mergeCell ref="C8:F8"/>
    <mergeCell ref="C18:F18"/>
    <mergeCell ref="E10:E11"/>
    <mergeCell ref="A7:F7"/>
  </mergeCells>
  <phoneticPr fontId="2" type="noConversion"/>
  <pageMargins left="0.62" right="0" top="0.24" bottom="0.19685039370078741" header="0.19685039370078741" footer="0.19685039370078741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opLeftCell="A4" zoomScaleNormal="100" workbookViewId="0">
      <selection activeCell="F10" sqref="F10"/>
    </sheetView>
  </sheetViews>
  <sheetFormatPr defaultRowHeight="12.75"/>
  <cols>
    <col min="1" max="1" width="7.7109375" style="3" customWidth="1"/>
    <col min="2" max="2" width="27.140625" style="3" customWidth="1"/>
    <col min="3" max="3" width="13.85546875" style="3" customWidth="1"/>
    <col min="4" max="4" width="9.5703125" style="3" customWidth="1"/>
    <col min="5" max="5" width="10.7109375" style="3" customWidth="1"/>
    <col min="6" max="7" width="9.5703125" style="3" customWidth="1"/>
    <col min="8" max="8" width="10.7109375" style="3" customWidth="1"/>
    <col min="9" max="10" width="9.5703125" style="3" customWidth="1"/>
    <col min="11" max="11" width="10.5703125" style="3" customWidth="1"/>
    <col min="12" max="12" width="9.5703125" style="3" customWidth="1"/>
    <col min="13" max="13" width="22.42578125" style="3" customWidth="1"/>
    <col min="14" max="16384" width="9.140625" style="3"/>
  </cols>
  <sheetData>
    <row r="1" spans="1:13" s="9" customFormat="1" ht="21" customHeight="1">
      <c r="A1" s="38" t="s">
        <v>72</v>
      </c>
      <c r="B1" s="258" t="s">
        <v>73</v>
      </c>
      <c r="C1" s="258"/>
      <c r="D1" s="258"/>
      <c r="E1" s="258"/>
      <c r="F1" s="258"/>
      <c r="G1" s="258"/>
      <c r="H1" s="258"/>
      <c r="I1" s="258"/>
      <c r="J1" s="258"/>
    </row>
    <row r="2" spans="1:13" ht="13.5" thickBot="1">
      <c r="M2" s="36" t="s">
        <v>25</v>
      </c>
    </row>
    <row r="3" spans="1:13" ht="51" customHeight="1">
      <c r="A3" s="271" t="s">
        <v>35</v>
      </c>
      <c r="B3" s="270" t="s">
        <v>36</v>
      </c>
      <c r="C3" s="274" t="s">
        <v>29</v>
      </c>
      <c r="D3" s="270" t="s">
        <v>134</v>
      </c>
      <c r="E3" s="270"/>
      <c r="F3" s="270"/>
      <c r="G3" s="270" t="s">
        <v>74</v>
      </c>
      <c r="H3" s="270"/>
      <c r="I3" s="270"/>
      <c r="J3" s="270" t="s">
        <v>118</v>
      </c>
      <c r="K3" s="270"/>
      <c r="L3" s="270"/>
      <c r="M3" s="264" t="s">
        <v>37</v>
      </c>
    </row>
    <row r="4" spans="1:13" ht="25.5">
      <c r="A4" s="272"/>
      <c r="B4" s="273"/>
      <c r="C4" s="275"/>
      <c r="D4" s="110" t="s">
        <v>38</v>
      </c>
      <c r="E4" s="110" t="s">
        <v>39</v>
      </c>
      <c r="F4" s="110" t="s">
        <v>40</v>
      </c>
      <c r="G4" s="110" t="s">
        <v>38</v>
      </c>
      <c r="H4" s="110" t="s">
        <v>39</v>
      </c>
      <c r="I4" s="110" t="s">
        <v>40</v>
      </c>
      <c r="J4" s="110" t="s">
        <v>38</v>
      </c>
      <c r="K4" s="110" t="s">
        <v>39</v>
      </c>
      <c r="L4" s="110" t="s">
        <v>40</v>
      </c>
      <c r="M4" s="265"/>
    </row>
    <row r="5" spans="1:13">
      <c r="A5" s="146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110">
        <v>8</v>
      </c>
      <c r="I5" s="110">
        <v>9</v>
      </c>
      <c r="J5" s="110">
        <v>10</v>
      </c>
      <c r="K5" s="110">
        <v>11</v>
      </c>
      <c r="L5" s="110">
        <v>12</v>
      </c>
      <c r="M5" s="147">
        <v>13</v>
      </c>
    </row>
    <row r="6" spans="1:13">
      <c r="A6" s="148"/>
      <c r="B6" s="149" t="s">
        <v>32</v>
      </c>
      <c r="C6" s="149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1:13" ht="35.25" customHeight="1">
      <c r="A7" s="148"/>
      <c r="B7" s="152" t="s">
        <v>41</v>
      </c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1"/>
    </row>
    <row r="8" spans="1:13">
      <c r="A8" s="148"/>
      <c r="B8" s="154" t="s">
        <v>42</v>
      </c>
      <c r="C8" s="154"/>
      <c r="D8" s="153"/>
      <c r="E8" s="153"/>
      <c r="F8" s="153"/>
      <c r="G8" s="153"/>
      <c r="H8" s="153"/>
      <c r="I8" s="153"/>
      <c r="J8" s="153"/>
      <c r="K8" s="153"/>
      <c r="L8" s="153"/>
      <c r="M8" s="151"/>
    </row>
    <row r="9" spans="1:13" ht="25.5">
      <c r="A9" s="148"/>
      <c r="B9" s="154" t="s">
        <v>43</v>
      </c>
      <c r="C9" s="154"/>
      <c r="D9" s="153" t="s">
        <v>44</v>
      </c>
      <c r="E9" s="153"/>
      <c r="F9" s="153"/>
      <c r="G9" s="153" t="s">
        <v>44</v>
      </c>
      <c r="H9" s="153"/>
      <c r="I9" s="153"/>
      <c r="J9" s="153" t="s">
        <v>44</v>
      </c>
      <c r="K9" s="153"/>
      <c r="L9" s="153"/>
      <c r="M9" s="151"/>
    </row>
    <row r="10" spans="1:13">
      <c r="A10" s="148"/>
      <c r="B10" s="152" t="s">
        <v>45</v>
      </c>
      <c r="C10" s="152"/>
      <c r="D10" s="153"/>
      <c r="E10" s="153"/>
      <c r="F10" s="153"/>
      <c r="G10" s="153"/>
      <c r="H10" s="153"/>
      <c r="I10" s="153"/>
      <c r="J10" s="153"/>
      <c r="K10" s="153"/>
      <c r="L10" s="153"/>
      <c r="M10" s="151"/>
    </row>
    <row r="11" spans="1:13">
      <c r="A11" s="148"/>
      <c r="B11" s="152" t="s">
        <v>46</v>
      </c>
      <c r="C11" s="152"/>
      <c r="D11" s="153"/>
      <c r="E11" s="153"/>
      <c r="F11" s="153"/>
      <c r="G11" s="153"/>
      <c r="H11" s="153"/>
      <c r="I11" s="153"/>
      <c r="J11" s="153"/>
      <c r="K11" s="153"/>
      <c r="L11" s="153"/>
      <c r="M11" s="151"/>
    </row>
    <row r="12" spans="1:13">
      <c r="A12" s="148"/>
      <c r="B12" s="152" t="s">
        <v>45</v>
      </c>
      <c r="C12" s="152"/>
      <c r="D12" s="153"/>
      <c r="E12" s="153"/>
      <c r="F12" s="153"/>
      <c r="G12" s="153"/>
      <c r="H12" s="153"/>
      <c r="I12" s="153"/>
      <c r="J12" s="153"/>
      <c r="K12" s="153"/>
      <c r="L12" s="153"/>
      <c r="M12" s="151"/>
    </row>
    <row r="13" spans="1:13" ht="13.5" thickBot="1">
      <c r="A13" s="155"/>
      <c r="B13" s="156" t="s">
        <v>31</v>
      </c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8"/>
    </row>
    <row r="14" spans="1:13" ht="25.5" customHeight="1">
      <c r="A14" s="37"/>
    </row>
    <row r="15" spans="1:13" ht="15.75" customHeight="1">
      <c r="A15" s="266" t="s">
        <v>75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</row>
    <row r="16" spans="1:13" ht="15.75" customHeight="1">
      <c r="A16" s="267" t="s">
        <v>76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</row>
    <row r="17" spans="1:13" ht="15.75" customHeight="1">
      <c r="A17" s="111" t="s">
        <v>77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29.25" customHeight="1"/>
    <row r="19" spans="1:13" ht="34.5" customHeight="1">
      <c r="A19" s="20"/>
      <c r="B19" s="268" t="s">
        <v>78</v>
      </c>
      <c r="C19" s="268"/>
      <c r="D19" s="268"/>
      <c r="E19" s="268"/>
      <c r="F19" s="21"/>
      <c r="G19" s="269"/>
      <c r="H19" s="269"/>
      <c r="I19" s="21"/>
      <c r="J19" s="269" t="s">
        <v>114</v>
      </c>
      <c r="K19" s="269"/>
      <c r="L19" s="269"/>
      <c r="M19" s="269"/>
    </row>
    <row r="20" spans="1:13" ht="15.75">
      <c r="A20" s="20"/>
      <c r="B20" s="20"/>
      <c r="C20" s="20"/>
      <c r="D20" s="20"/>
      <c r="E20" s="20"/>
      <c r="F20" s="20"/>
      <c r="G20" s="276" t="s">
        <v>19</v>
      </c>
      <c r="H20" s="276"/>
      <c r="J20" s="276" t="s">
        <v>20</v>
      </c>
      <c r="K20" s="276"/>
      <c r="L20" s="276"/>
      <c r="M20" s="276"/>
    </row>
    <row r="21" spans="1:13" ht="15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5.75">
      <c r="A22" s="20"/>
      <c r="B22" s="277" t="s">
        <v>21</v>
      </c>
      <c r="C22" s="277"/>
      <c r="D22" s="277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5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33" customHeight="1">
      <c r="A24" s="20"/>
      <c r="B24" s="278" t="s">
        <v>110</v>
      </c>
      <c r="C24" s="278"/>
      <c r="D24" s="278"/>
      <c r="E24" s="278"/>
      <c r="F24" s="278"/>
      <c r="G24" s="269"/>
      <c r="H24" s="269"/>
      <c r="I24" s="21"/>
      <c r="J24" s="279" t="s">
        <v>115</v>
      </c>
      <c r="K24" s="279"/>
      <c r="L24" s="279"/>
      <c r="M24" s="279"/>
    </row>
    <row r="25" spans="1:13" ht="15.75">
      <c r="A25" s="20"/>
      <c r="G25" s="276" t="s">
        <v>22</v>
      </c>
      <c r="H25" s="276"/>
      <c r="J25" s="276" t="s">
        <v>23</v>
      </c>
      <c r="K25" s="276"/>
      <c r="L25" s="276"/>
      <c r="M25" s="276"/>
    </row>
  </sheetData>
  <mergeCells count="22">
    <mergeCell ref="G25:H25"/>
    <mergeCell ref="J25:M25"/>
    <mergeCell ref="B22:D22"/>
    <mergeCell ref="G20:H20"/>
    <mergeCell ref="J20:M20"/>
    <mergeCell ref="B24:F24"/>
    <mergeCell ref="G24:H24"/>
    <mergeCell ref="J24:M24"/>
    <mergeCell ref="B19:E19"/>
    <mergeCell ref="G19:H19"/>
    <mergeCell ref="J19:M19"/>
    <mergeCell ref="D3:F3"/>
    <mergeCell ref="A3:A4"/>
    <mergeCell ref="B3:B4"/>
    <mergeCell ref="G3:I3"/>
    <mergeCell ref="J3:L3"/>
    <mergeCell ref="C3:C4"/>
    <mergeCell ref="B1:F1"/>
    <mergeCell ref="G1:J1"/>
    <mergeCell ref="M3:M4"/>
    <mergeCell ref="A15:M15"/>
    <mergeCell ref="A16:M16"/>
  </mergeCells>
  <phoneticPr fontId="2" type="noConversion"/>
  <pageMargins left="0.56000000000000005" right="0.24" top="0.53" bottom="0.28000000000000003" header="0.5" footer="0.2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1,2,3,4,5,6</vt:lpstr>
      <vt:lpstr>7,8,9</vt:lpstr>
      <vt:lpstr>10</vt:lpstr>
      <vt:lpstr>11</vt:lpstr>
      <vt:lpstr>'1,2,3,4,5,6'!Область_печати</vt:lpstr>
      <vt:lpstr>'10'!Область_печати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komp1</dc:creator>
  <cp:lastModifiedBy>User</cp:lastModifiedBy>
  <cp:lastPrinted>2018-12-17T13:27:37Z</cp:lastPrinted>
  <dcterms:created xsi:type="dcterms:W3CDTF">2011-05-06T09:59:53Z</dcterms:created>
  <dcterms:modified xsi:type="dcterms:W3CDTF">2018-12-17T13:30:30Z</dcterms:modified>
</cp:coreProperties>
</file>