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Новая папка\"/>
    </mc:Choice>
  </mc:AlternateContent>
  <bookViews>
    <workbookView xWindow="-120" yWindow="-120" windowWidth="19320" windowHeight="11028"/>
  </bookViews>
  <sheets>
    <sheet name="2025" sheetId="25" r:id="rId1"/>
  </sheets>
  <calcPr calcId="152511"/>
</workbook>
</file>

<file path=xl/calcChain.xml><?xml version="1.0" encoding="utf-8"?>
<calcChain xmlns="http://schemas.openxmlformats.org/spreadsheetml/2006/main">
  <c r="H19" i="25" l="1"/>
  <c r="F16" i="25"/>
  <c r="G16" i="25"/>
  <c r="E16" i="25"/>
  <c r="K8" i="25"/>
  <c r="L8" i="25"/>
  <c r="M8" i="25"/>
  <c r="N8" i="25"/>
  <c r="K9" i="25"/>
  <c r="L9" i="25"/>
  <c r="M9" i="25"/>
  <c r="N9" i="25"/>
  <c r="M14" i="25"/>
  <c r="H12" i="25"/>
  <c r="H13" i="25"/>
  <c r="H15" i="25"/>
  <c r="F10" i="25" l="1"/>
  <c r="G10" i="25"/>
  <c r="I10" i="25"/>
  <c r="E10" i="25"/>
  <c r="I22" i="25"/>
  <c r="H23" i="25"/>
  <c r="H22" i="25" s="1"/>
  <c r="J22" i="25"/>
  <c r="G22" i="25"/>
  <c r="F22" i="25"/>
  <c r="E22" i="25"/>
  <c r="H21" i="25"/>
  <c r="H20" i="25" s="1"/>
  <c r="J20" i="25"/>
  <c r="I20" i="25"/>
  <c r="G20" i="25"/>
  <c r="F20" i="25"/>
  <c r="E20" i="25"/>
  <c r="I18" i="25"/>
  <c r="H18" i="25"/>
  <c r="I17" i="25"/>
  <c r="I16" i="25" s="1"/>
  <c r="H17" i="25"/>
  <c r="H16" i="25" s="1"/>
  <c r="J16" i="25"/>
  <c r="H11" i="25"/>
  <c r="H10" i="25" s="1"/>
  <c r="N10" i="25"/>
  <c r="M10" i="25"/>
  <c r="L10" i="25"/>
  <c r="K10" i="25"/>
  <c r="J10" i="25"/>
  <c r="J9" i="25" s="1"/>
  <c r="J8" i="25" s="1"/>
  <c r="G9" i="25" l="1"/>
  <c r="G8" i="25" s="1"/>
  <c r="I9" i="25"/>
  <c r="I8" i="25" s="1"/>
  <c r="F9" i="25"/>
  <c r="F8" i="25" s="1"/>
  <c r="E9" i="25"/>
  <c r="E8" i="25" s="1"/>
  <c r="H9" i="25"/>
  <c r="H8" i="25" s="1"/>
</calcChain>
</file>

<file path=xl/sharedStrings.xml><?xml version="1.0" encoding="utf-8"?>
<sst xmlns="http://schemas.openxmlformats.org/spreadsheetml/2006/main" count="67" uniqueCount="52">
  <si>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</si>
  <si>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</si>
  <si>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</si>
  <si>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</si>
  <si>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</si>
  <si>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Спеціальний фонд</t>
  </si>
  <si>
    <t>Затверджено на рік з урахуванням змін</t>
  </si>
  <si>
    <t>Уточнений розпис на період</t>
  </si>
  <si>
    <t>Профінансовано</t>
  </si>
  <si>
    <t>0710000</t>
  </si>
  <si>
    <t>УПРАВЛІННЯ ОХОРОНИ ЗДОРОВ'Я ОБЛДЕРЖАДМІНІСТРАЦІЇ</t>
  </si>
  <si>
    <t>0712020</t>
  </si>
  <si>
    <t>2020</t>
  </si>
  <si>
    <t xml:space="preserve">Спеціалізована стаціонарна медична допомога населенню </t>
  </si>
  <si>
    <t>0712010</t>
  </si>
  <si>
    <t>2010</t>
  </si>
  <si>
    <t xml:space="preserve">Багатопрофільна стаціонарна медична допомога населенню </t>
  </si>
  <si>
    <t>у т.ч.:</t>
  </si>
  <si>
    <t>Виконавець:</t>
  </si>
  <si>
    <t xml:space="preserve">Ольга Воробйова     </t>
  </si>
  <si>
    <t xml:space="preserve">       </t>
  </si>
  <si>
    <t>Санаторно-курортна допомога населенню</t>
  </si>
  <si>
    <t>Відхилення</t>
  </si>
  <si>
    <t>Касові видатки за період</t>
  </si>
  <si>
    <t>Ефективність програм</t>
  </si>
  <si>
    <t>Причини недоосвоєння коштів</t>
  </si>
  <si>
    <t>0712120</t>
  </si>
  <si>
    <t>Інформаційно-методичне та просвітницьке забезпечення в галузі охорони здоров`я</t>
  </si>
  <si>
    <t>0712040</t>
  </si>
  <si>
    <t>Найменування місцевої (регіональної) програми/заходу</t>
  </si>
  <si>
    <t>Оплата поточних видатків для покриття витрат, пов’язаних із забезпеченням заходів медико-соціального захисту дітей-сиріт та дітей, які залишились без батьківського піклування, дітей з вадами фізичного та розумового розвитку</t>
  </si>
  <si>
    <t>Здійснення безкоштовного лікування та зубопротезування  для пільгових категорій населення</t>
  </si>
  <si>
    <t>Забезпечення перевезення працівників  Комунального некомерційного підприємства «Миколаївський регіональний фтизіопульмонологічний медичний центр» Миколаївської обласної ради до місця роботи та у зворотному напрямку</t>
  </si>
  <si>
    <t>Здійснення поточних видатків для забезпечення функціонування Комунального некомерційного підприємства «Миколаївський дитячий оздоровчий центр» Миколаївської обласної ради</t>
  </si>
  <si>
    <t>Здійснення поточних видатків для забезпечення функціонування Комунального некомерційного підприємства «Миколаївський обласний інформаційно-аналітичний центр медичної статистики»  Миколаївської обласної ради</t>
  </si>
  <si>
    <t>Начальник планово - фінансового відділу  - головний бухгалтер                                                                 Ірина СОКОЛОВСЬКА</t>
  </si>
  <si>
    <t>Забезпечення медико-соціального захисту дітей-сиріт і дітей, позбавлених батьківського піклування, дітей з вадами фізичного та розумового розвитку</t>
  </si>
  <si>
    <t>Збільшення відсотка забезпечення пільгових категорій населення якісними медичними послугами за рахунок здійснення безкоштовного лікування та зубопротезування</t>
  </si>
  <si>
    <t>Надання фінансової підтримки закладам охорони здоров’я, які належать до спільної власності територіальних громад сіл, селищ, міст Миколаївської області</t>
  </si>
  <si>
    <t>Проведення поточного ремонту усіх видів обладнання,  внутрішніх та зовнішніх комунікацій, приміщень, будівель і споруд  комунальних закладів охорони здоров’я, проведення протипожежних заходів тощо</t>
  </si>
  <si>
    <t>"Обласна Програма розвитку та підтримки закладів охорони здоров’я, які належать до спільної власності територіальних громад сіл, селищ, міст Миколаївської області, на 2025-2027 роки та надання населенню області медичних послуг понад обсяг, передбачений програмою державних гарантій медичного обслуговування населення" затверджена розпорядженням начальника обласної військової адміністрації від 28.11.2024 № 478-р)</t>
  </si>
  <si>
    <t>Підтримання у належному стані матеріально-технічної бази комунальних некомерційних  підприємств, комунальних закладів охорони здоров’я</t>
  </si>
  <si>
    <t xml:space="preserve">Перевезення працівників   Комунального некомерційного підприємства "Миколаївський регіональний фтизіопульмонологічний медичний центр" Миколаївської обласної ради до місця роботи та у зворотному напрямку </t>
  </si>
  <si>
    <t xml:space="preserve">Придбання медичного обладнання та предметів довгострокового користування </t>
  </si>
  <si>
    <t>Покращання матеріального становища закладів охорони здоров’я. Поліпшення умов перебування пацієнтів у закладах охорони здоров’я.</t>
  </si>
  <si>
    <t>Економія видатків  на оплату праці  та  нарахування утворилась  за рахунок  надання відпусток без збереження заробітної плати та працюючих інвалідів. Економія видатків на оплату комунальних послуг та енергоносіїв відбулась за рахунок економного використання ресурсів та теплих погодних умов. Оплата відбулась згідно фактично виставлених рахунків за спожиті енергоресурси. Економія утворилась в результаті несвоєчасного надання  рахунку на оплату послуг із супроводження бухгалтерської програми. Економія на придбання матеріалів виникла внаслідок несвоєчасного надання рахунку від постачальників.</t>
  </si>
  <si>
    <t xml:space="preserve">Інформація про стан виконання обласних заходів та програм, що фінансуються з обласного бюджету станом на 01.01.2026 рік                                                                                                                                                 
</t>
  </si>
  <si>
    <t>Здійснення безкоштовного лікування та придбання штучних кришталиків, наборів для проведення операцій методом факоемульсифікації для пільгових категорій населення</t>
  </si>
  <si>
    <t xml:space="preserve">Збільшення відсотка забезпечення пільгових категорій населення якісними медичними послугами за рахунок проведення операцій методом факоемульсифікації </t>
  </si>
  <si>
    <t>Економія виникла після проведення закладами охорони здоров’я розрахунку з підрядниками за проведені роботи згідно виставлених рахунків</t>
  </si>
  <si>
    <t xml:space="preserve">Економія виникла після проведення процедури державної закупівлі через систему електронних публічних торгів </t>
  </si>
  <si>
    <t xml:space="preserve">Економія видатків на оплату праці утворилась за рахунок надання відпусток без збереження заробітної плати. Економія видатків на оплату комунальних послуг та енергоносіїв відбулась за рахунок економного використання ресурсів та теплих погодних умов. Оплата відбулась згідно фактично виставлених рахунків за спожиті енергоресурси.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</si>
</sst>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г_р_н_._-;\-* #,##0.00\ _г_р_н_._-;_-* &quot;-&quot;??\ _г_р_н_._-;_-@_-"/>
  </numFmts>
  <fonts count="12" x14ac:knownFonts="1">
    <font>
      <sz val="11"/>
      <color theme="1"/>
      <name val="Calibri"/>
      <family val="2"/>
      <charset val="204"/>
      <scheme val="minor"/>
    </font>
    <font>
      <sz val="10"/>
      <name val="Arial Cyr"/>
      <charset val="204"/>
    </font>
    <font>
      <b/>
      <sz val="14"/>
      <name val="Times New Roman"/>
      <family val="1"/>
      <charset val="204"/>
    </font>
    <font>
      <b/>
      <sz val="14"/>
      <color rgb="FFFF0000"/>
      <name val="Times New Roman"/>
      <family val="1"/>
      <charset val="204"/>
    </font>
    <font>
      <sz val="14"/>
      <color theme="1"/>
      <name val="Calibri"/>
      <family val="2"/>
      <charset val="204"/>
      <scheme val="minor"/>
    </font>
    <font>
      <b/>
      <sz val="12"/>
      <name val="Times New Roman"/>
      <family val="1"/>
      <charset val="204"/>
    </font>
    <font>
      <sz val="14"/>
      <name val="Times New Roman"/>
      <family val="1"/>
      <charset val="204"/>
    </font>
    <font>
      <sz val="14"/>
      <color rgb="FFFF0000"/>
      <name val="Times New Roman"/>
      <family val="1"/>
      <charset val="204"/>
    </font>
    <font>
      <b/>
      <i/>
      <sz val="14"/>
      <name val="Times New Roman"/>
      <family val="1"/>
      <charset val="204"/>
    </font>
    <font>
      <i/>
      <sz val="14"/>
      <name val="Times New Roman"/>
      <family val="1"/>
      <charset val="204"/>
    </font>
    <font>
      <sz val="14"/>
      <color theme="1"/>
      <name val="Times New Roman"/>
      <family val="1"/>
      <charset val="204"/>
    </font>
    <font>
      <sz val="14"/>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76">
    <xf numFmtId="0" fontId="0" fillId="0" borderId="0" xfId="0"/>
    <xf numFmtId="0" fontId="3" fillId="0" borderId="0" xfId="1" applyFont="1" applyFill="1" applyBorder="1" applyAlignment="1">
      <alignment horizontal="center" vertical="top" wrapText="1"/>
    </xf>
    <xf numFmtId="0" fontId="2" fillId="0" borderId="0" xfId="1" applyFont="1" applyFill="1" applyBorder="1" applyAlignment="1">
      <alignment horizontal="center" wrapText="1"/>
    </xf>
    <xf numFmtId="0" fontId="4" fillId="0" borderId="0" xfId="0" applyFont="1" applyFill="1"/>
    <xf numFmtId="0" fontId="2" fillId="0" borderId="1" xfId="1" applyNumberFormat="1" applyFont="1" applyFill="1" applyBorder="1" applyAlignment="1" applyProtection="1">
      <alignment horizontal="center" vertical="top" wrapText="1"/>
    </xf>
    <xf numFmtId="0" fontId="3" fillId="3" borderId="0" xfId="1" applyFont="1" applyFill="1" applyBorder="1" applyAlignment="1">
      <alignment horizontal="center" vertical="top" wrapText="1"/>
    </xf>
    <xf numFmtId="0" fontId="6" fillId="2" borderId="0" xfId="0" applyFont="1" applyFill="1" applyAlignment="1">
      <alignment horizontal="center" vertical="center" wrapText="1"/>
    </xf>
    <xf numFmtId="49" fontId="6" fillId="0" borderId="0" xfId="0" applyNumberFormat="1" applyFont="1" applyFill="1" applyBorder="1" applyAlignment="1">
      <alignment horizontal="left" vertical="center" wrapText="1"/>
    </xf>
    <xf numFmtId="0" fontId="6" fillId="0" borderId="0" xfId="0" applyFont="1" applyFill="1" applyBorder="1" applyAlignment="1">
      <alignment horizontal="center" wrapText="1"/>
    </xf>
    <xf numFmtId="0" fontId="6" fillId="2" borderId="0" xfId="0" applyFont="1" applyFill="1" applyBorder="1" applyAlignment="1">
      <alignment horizontal="center" vertical="center" wrapText="1"/>
    </xf>
    <xf numFmtId="49" fontId="6" fillId="2" borderId="0" xfId="0" applyNumberFormat="1" applyFont="1" applyFill="1" applyBorder="1" applyAlignment="1">
      <alignment horizontal="left" vertical="center"/>
    </xf>
    <xf numFmtId="0" fontId="6" fillId="2" borderId="0" xfId="0" applyFont="1" applyFill="1" applyBorder="1" applyAlignment="1">
      <alignment horizontal="right" vertical="center" wrapText="1"/>
    </xf>
    <xf numFmtId="0" fontId="6" fillId="2" borderId="0" xfId="0" applyFont="1" applyFill="1" applyAlignment="1">
      <alignment horizontal="right" vertical="center" wrapText="1"/>
    </xf>
    <xf numFmtId="0" fontId="5" fillId="0" borderId="1" xfId="1" applyFont="1" applyFill="1" applyBorder="1" applyAlignment="1">
      <alignment horizontal="center" vertical="center" wrapText="1"/>
    </xf>
    <xf numFmtId="49" fontId="2" fillId="2" borderId="1" xfId="1" applyNumberFormat="1" applyFont="1" applyFill="1" applyBorder="1" applyAlignment="1">
      <alignment vertical="top" wrapText="1"/>
    </xf>
    <xf numFmtId="0" fontId="4" fillId="0" borderId="0" xfId="0" applyFont="1"/>
    <xf numFmtId="0" fontId="7" fillId="3" borderId="0" xfId="1" applyFont="1" applyFill="1"/>
    <xf numFmtId="0" fontId="6" fillId="3" borderId="0" xfId="1" applyFont="1" applyFill="1"/>
    <xf numFmtId="0" fontId="7" fillId="3" borderId="0" xfId="1" applyFont="1" applyFill="1" applyAlignment="1">
      <alignment horizontal="right"/>
    </xf>
    <xf numFmtId="0" fontId="2" fillId="2" borderId="1" xfId="1" applyFont="1" applyFill="1" applyBorder="1" applyAlignment="1">
      <alignment vertical="top" wrapText="1"/>
    </xf>
    <xf numFmtId="49" fontId="3" fillId="2" borderId="1" xfId="1" applyNumberFormat="1" applyFont="1" applyFill="1" applyBorder="1" applyAlignment="1">
      <alignment horizontal="justify" vertical="top" wrapText="1"/>
    </xf>
    <xf numFmtId="3" fontId="2" fillId="2" borderId="1" xfId="1" applyNumberFormat="1" applyFont="1" applyFill="1" applyBorder="1" applyAlignment="1">
      <alignment horizontal="center" vertical="center" wrapText="1"/>
    </xf>
    <xf numFmtId="0" fontId="4" fillId="2" borderId="1" xfId="0" applyFont="1" applyFill="1" applyBorder="1"/>
    <xf numFmtId="0" fontId="4" fillId="2" borderId="0" xfId="0" applyFont="1" applyFill="1"/>
    <xf numFmtId="49" fontId="8" fillId="2" borderId="1" xfId="1" applyNumberFormat="1" applyFont="1" applyFill="1" applyBorder="1" applyAlignment="1">
      <alignment horizontal="center" vertical="top" wrapText="1"/>
    </xf>
    <xf numFmtId="49" fontId="9" fillId="2" borderId="1" xfId="1" applyNumberFormat="1" applyFont="1" applyFill="1" applyBorder="1" applyAlignment="1">
      <alignment horizontal="center" vertical="top" wrapText="1"/>
    </xf>
    <xf numFmtId="0" fontId="8" fillId="2" borderId="1" xfId="1" applyFont="1" applyFill="1" applyBorder="1" applyAlignment="1">
      <alignment horizontal="justify" vertical="top" wrapText="1"/>
    </xf>
    <xf numFmtId="0" fontId="4" fillId="0" borderId="1" xfId="0" applyFont="1" applyBorder="1"/>
    <xf numFmtId="0" fontId="10" fillId="0" borderId="1" xfId="0" applyFont="1" applyBorder="1" applyAlignment="1">
      <alignment wrapText="1"/>
    </xf>
    <xf numFmtId="49" fontId="6" fillId="2" borderId="1" xfId="1" applyNumberFormat="1" applyFont="1" applyFill="1" applyBorder="1" applyAlignment="1">
      <alignment horizontal="center" vertical="top" wrapText="1"/>
    </xf>
    <xf numFmtId="0" fontId="6" fillId="0" borderId="1" xfId="1" applyFont="1" applyFill="1" applyBorder="1" applyAlignment="1">
      <alignment horizontal="justify" vertical="top" wrapText="1"/>
    </xf>
    <xf numFmtId="0" fontId="11" fillId="0" borderId="1" xfId="0" applyFont="1" applyBorder="1"/>
    <xf numFmtId="3" fontId="8" fillId="0" borderId="1" xfId="0" applyNumberFormat="1" applyFont="1" applyBorder="1" applyAlignment="1">
      <alignment horizontal="center" vertical="center"/>
    </xf>
    <xf numFmtId="49" fontId="7" fillId="2" borderId="1" xfId="1" applyNumberFormat="1" applyFont="1" applyFill="1" applyBorder="1" applyAlignment="1">
      <alignment horizontal="center" vertical="top" wrapText="1"/>
    </xf>
    <xf numFmtId="0" fontId="6" fillId="2" borderId="1" xfId="1" applyFont="1" applyFill="1" applyBorder="1" applyAlignment="1">
      <alignment horizontal="right" vertical="top" wrapText="1"/>
    </xf>
    <xf numFmtId="49" fontId="9" fillId="2" borderId="1" xfId="2" applyNumberFormat="1" applyFont="1" applyFill="1" applyBorder="1" applyAlignment="1">
      <alignment horizontal="justify" vertical="top" wrapText="1"/>
    </xf>
    <xf numFmtId="3" fontId="6" fillId="2" borderId="1" xfId="2" applyNumberFormat="1" applyFont="1" applyFill="1" applyBorder="1" applyAlignment="1">
      <alignment horizontal="center" vertical="center" wrapText="1"/>
    </xf>
    <xf numFmtId="3" fontId="6" fillId="0" borderId="1" xfId="1" applyNumberFormat="1" applyFont="1" applyFill="1" applyBorder="1" applyAlignment="1">
      <alignment horizontal="center" vertical="center" wrapText="1"/>
    </xf>
    <xf numFmtId="3" fontId="6" fillId="0" borderId="1" xfId="0" applyNumberFormat="1" applyFont="1" applyBorder="1" applyAlignment="1">
      <alignment horizontal="center" vertical="center"/>
    </xf>
    <xf numFmtId="0" fontId="10" fillId="2" borderId="1" xfId="0" applyFont="1" applyFill="1" applyBorder="1" applyAlignment="1">
      <alignment horizontal="left" vertical="top" wrapText="1"/>
    </xf>
    <xf numFmtId="0" fontId="10" fillId="2" borderId="1" xfId="0" applyFont="1" applyFill="1" applyBorder="1" applyAlignment="1">
      <alignment vertical="top" wrapText="1"/>
    </xf>
    <xf numFmtId="49" fontId="6" fillId="2" borderId="1" xfId="1" applyNumberFormat="1" applyFont="1" applyFill="1" applyBorder="1" applyAlignment="1">
      <alignment horizontal="center" vertical="top"/>
    </xf>
    <xf numFmtId="0" fontId="6" fillId="2" borderId="1" xfId="1" applyFont="1" applyFill="1" applyBorder="1" applyAlignment="1">
      <alignment horizontal="center" vertical="top"/>
    </xf>
    <xf numFmtId="0" fontId="6" fillId="2" borderId="1" xfId="1" applyFont="1" applyFill="1" applyBorder="1" applyAlignment="1">
      <alignment horizontal="justify" vertical="top"/>
    </xf>
    <xf numFmtId="0" fontId="7" fillId="2" borderId="1" xfId="0" applyFont="1" applyFill="1" applyBorder="1"/>
    <xf numFmtId="3" fontId="8" fillId="2" borderId="1" xfId="0" applyNumberFormat="1" applyFont="1" applyFill="1" applyBorder="1" applyAlignment="1">
      <alignment horizontal="center" vertical="center"/>
    </xf>
    <xf numFmtId="0" fontId="10" fillId="0" borderId="1" xfId="0" applyFont="1" applyBorder="1" applyAlignment="1">
      <alignment vertical="top" wrapText="1"/>
    </xf>
    <xf numFmtId="0" fontId="7" fillId="2" borderId="1" xfId="1" applyFont="1" applyFill="1" applyBorder="1" applyAlignment="1">
      <alignment horizontal="justify" vertical="top"/>
    </xf>
    <xf numFmtId="0" fontId="9" fillId="2" borderId="1" xfId="2" applyNumberFormat="1" applyFont="1" applyFill="1" applyBorder="1" applyAlignment="1">
      <alignment horizontal="justify" vertical="top" wrapText="1"/>
    </xf>
    <xf numFmtId="3" fontId="6" fillId="2" borderId="1" xfId="1" applyNumberFormat="1" applyFont="1" applyFill="1" applyBorder="1" applyAlignment="1">
      <alignment horizontal="center" vertical="center" wrapText="1"/>
    </xf>
    <xf numFmtId="3" fontId="4" fillId="0" borderId="1" xfId="0" applyNumberFormat="1" applyFont="1" applyBorder="1"/>
    <xf numFmtId="0" fontId="6" fillId="2" borderId="1" xfId="1" applyFont="1" applyFill="1" applyBorder="1" applyAlignment="1">
      <alignment horizontal="center" vertical="top" wrapText="1"/>
    </xf>
    <xf numFmtId="0" fontId="6" fillId="2" borderId="1" xfId="1" applyFont="1" applyFill="1" applyBorder="1" applyAlignment="1">
      <alignment horizontal="justify" vertical="top" wrapText="1"/>
    </xf>
    <xf numFmtId="0" fontId="11" fillId="2" borderId="1" xfId="0" applyFont="1" applyFill="1" applyBorder="1"/>
    <xf numFmtId="49" fontId="9" fillId="2" borderId="1" xfId="1" applyNumberFormat="1" applyFont="1" applyFill="1" applyBorder="1" applyAlignment="1">
      <alignment horizontal="justify" vertical="top" wrapText="1"/>
    </xf>
    <xf numFmtId="0" fontId="6" fillId="2" borderId="1" xfId="1" quotePrefix="1" applyFont="1" applyFill="1" applyBorder="1" applyAlignment="1">
      <alignment horizontal="justify" vertical="top" wrapText="1"/>
    </xf>
    <xf numFmtId="0" fontId="7" fillId="2" borderId="0" xfId="1" applyFont="1" applyFill="1" applyBorder="1" applyAlignment="1">
      <alignment horizontal="center" vertical="top" wrapText="1"/>
    </xf>
    <xf numFmtId="0" fontId="6" fillId="2" borderId="0" xfId="1" applyFont="1" applyFill="1" applyBorder="1" applyAlignment="1">
      <alignment horizontal="right" vertical="top" wrapText="1"/>
    </xf>
    <xf numFmtId="0" fontId="9" fillId="2" borderId="0" xfId="2" applyNumberFormat="1" applyFont="1" applyFill="1" applyBorder="1" applyAlignment="1">
      <alignment horizontal="justify" vertical="top" wrapText="1"/>
    </xf>
    <xf numFmtId="3" fontId="6" fillId="2" borderId="0" xfId="2" applyNumberFormat="1" applyFont="1" applyFill="1" applyBorder="1" applyAlignment="1">
      <alignment horizontal="right" vertical="top" wrapText="1"/>
    </xf>
    <xf numFmtId="3" fontId="6" fillId="0" borderId="0" xfId="1" applyNumberFormat="1" applyFont="1" applyFill="1" applyBorder="1" applyAlignment="1">
      <alignment horizontal="right" vertical="top" wrapText="1"/>
    </xf>
    <xf numFmtId="3" fontId="6" fillId="2" borderId="0" xfId="1" applyNumberFormat="1" applyFont="1" applyFill="1" applyBorder="1" applyAlignment="1">
      <alignment horizontal="right" vertical="top" wrapText="1"/>
    </xf>
    <xf numFmtId="0" fontId="10" fillId="2" borderId="0" xfId="0" applyFont="1" applyFill="1" applyAlignment="1">
      <alignment wrapText="1"/>
    </xf>
    <xf numFmtId="0" fontId="4" fillId="0" borderId="0" xfId="0" applyFont="1" applyBorder="1"/>
    <xf numFmtId="0" fontId="2" fillId="2" borderId="1" xfId="1" applyFont="1" applyFill="1" applyBorder="1" applyAlignment="1">
      <alignment horizontal="justify" vertical="top"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49" fontId="6" fillId="0" borderId="0" xfId="0" applyNumberFormat="1" applyFont="1" applyFill="1" applyBorder="1" applyAlignment="1">
      <alignment horizontal="left"/>
    </xf>
    <xf numFmtId="0" fontId="4" fillId="0" borderId="0" xfId="0" applyFont="1" applyAlignment="1">
      <alignment horizontal="center"/>
    </xf>
    <xf numFmtId="0" fontId="2" fillId="3" borderId="0" xfId="1" applyFont="1" applyFill="1" applyBorder="1" applyAlignment="1">
      <alignment horizontal="center" vertical="top" wrapText="1"/>
    </xf>
    <xf numFmtId="0" fontId="5" fillId="3" borderId="1" xfId="1" applyFont="1" applyFill="1" applyBorder="1" applyAlignment="1">
      <alignment horizontal="center" vertical="center" wrapText="1"/>
    </xf>
    <xf numFmtId="49" fontId="5" fillId="3"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6" xfId="1" applyFont="1" applyFill="1" applyBorder="1" applyAlignment="1">
      <alignment horizontal="center" vertical="center" wrapText="1"/>
    </xf>
  </cellXfs>
  <cellStyles count="4">
    <cellStyle name="Звичайний 2 3" xfId="2"/>
    <cellStyle name="Звичайний 3" xfId="1"/>
    <cellStyle name="Обычный" xfId="0" builtinId="0"/>
    <cellStyle name="Фінансовий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tabSelected="1" zoomScale="40" zoomScaleNormal="40" workbookViewId="0">
      <selection activeCell="D15" sqref="D15"/>
    </sheetView>
  </sheetViews>
  <sheetFormatPr defaultRowHeight="18" x14ac:dyDescent="0.35"/>
  <cols>
    <col min="1" max="1" width="16.6640625" style="15" customWidth="1"/>
    <col min="2" max="2" width="16.33203125" style="15" customWidth="1"/>
    <col min="3" max="3" width="42.77734375" style="15" customWidth="1"/>
    <col min="4" max="4" width="113.5546875" style="15" customWidth="1"/>
    <col min="5" max="5" width="16" style="15" customWidth="1"/>
    <col min="6" max="6" width="15.21875" style="15" customWidth="1"/>
    <col min="7" max="7" width="20.44140625" style="15" customWidth="1"/>
    <col min="8" max="8" width="16.21875" style="15" customWidth="1"/>
    <col min="9" max="9" width="13.77734375" style="15" customWidth="1"/>
    <col min="10" max="10" width="15.77734375" style="15" customWidth="1"/>
    <col min="11" max="11" width="13" style="15" customWidth="1"/>
    <col min="12" max="12" width="18.6640625" style="15" customWidth="1"/>
    <col min="13" max="13" width="14.44140625" style="15" customWidth="1"/>
    <col min="14" max="14" width="14.21875" style="15" customWidth="1"/>
    <col min="15" max="15" width="70.33203125" style="15" customWidth="1"/>
    <col min="16" max="16" width="82.21875" style="15" customWidth="1"/>
    <col min="17" max="256" width="8.88671875" style="15"/>
    <col min="257" max="257" width="12" style="15" customWidth="1"/>
    <col min="258" max="258" width="12.21875" style="15" customWidth="1"/>
    <col min="259" max="259" width="42.44140625" style="15" customWidth="1"/>
    <col min="260" max="260" width="63.21875" style="15" customWidth="1"/>
    <col min="261" max="261" width="14.44140625" style="15" customWidth="1"/>
    <col min="262" max="262" width="14" style="15" customWidth="1"/>
    <col min="263" max="263" width="13.77734375" style="15" customWidth="1"/>
    <col min="264" max="264" width="14.77734375" style="15" customWidth="1"/>
    <col min="265" max="265" width="12.77734375" style="15" customWidth="1"/>
    <col min="266" max="266" width="14" style="15" customWidth="1"/>
    <col min="267" max="267" width="11" style="15" customWidth="1"/>
    <col min="268" max="268" width="8.88671875" style="15"/>
    <col min="269" max="269" width="11.77734375" style="15" customWidth="1"/>
    <col min="270" max="512" width="8.88671875" style="15"/>
    <col min="513" max="513" width="12" style="15" customWidth="1"/>
    <col min="514" max="514" width="12.21875" style="15" customWidth="1"/>
    <col min="515" max="515" width="42.44140625" style="15" customWidth="1"/>
    <col min="516" max="516" width="63.21875" style="15" customWidth="1"/>
    <col min="517" max="517" width="14.44140625" style="15" customWidth="1"/>
    <col min="518" max="518" width="14" style="15" customWidth="1"/>
    <col min="519" max="519" width="13.77734375" style="15" customWidth="1"/>
    <col min="520" max="520" width="14.77734375" style="15" customWidth="1"/>
    <col min="521" max="521" width="12.77734375" style="15" customWidth="1"/>
    <col min="522" max="522" width="14" style="15" customWidth="1"/>
    <col min="523" max="523" width="11" style="15" customWidth="1"/>
    <col min="524" max="524" width="8.88671875" style="15"/>
    <col min="525" max="525" width="11.77734375" style="15" customWidth="1"/>
    <col min="526" max="768" width="8.88671875" style="15"/>
    <col min="769" max="769" width="12" style="15" customWidth="1"/>
    <col min="770" max="770" width="12.21875" style="15" customWidth="1"/>
    <col min="771" max="771" width="42.44140625" style="15" customWidth="1"/>
    <col min="772" max="772" width="63.21875" style="15" customWidth="1"/>
    <col min="773" max="773" width="14.44140625" style="15" customWidth="1"/>
    <col min="774" max="774" width="14" style="15" customWidth="1"/>
    <col min="775" max="775" width="13.77734375" style="15" customWidth="1"/>
    <col min="776" max="776" width="14.77734375" style="15" customWidth="1"/>
    <col min="777" max="777" width="12.77734375" style="15" customWidth="1"/>
    <col min="778" max="778" width="14" style="15" customWidth="1"/>
    <col min="779" max="779" width="11" style="15" customWidth="1"/>
    <col min="780" max="780" width="8.88671875" style="15"/>
    <col min="781" max="781" width="11.77734375" style="15" customWidth="1"/>
    <col min="782" max="1024" width="8.88671875" style="15"/>
    <col min="1025" max="1025" width="12" style="15" customWidth="1"/>
    <col min="1026" max="1026" width="12.21875" style="15" customWidth="1"/>
    <col min="1027" max="1027" width="42.44140625" style="15" customWidth="1"/>
    <col min="1028" max="1028" width="63.21875" style="15" customWidth="1"/>
    <col min="1029" max="1029" width="14.44140625" style="15" customWidth="1"/>
    <col min="1030" max="1030" width="14" style="15" customWidth="1"/>
    <col min="1031" max="1031" width="13.77734375" style="15" customWidth="1"/>
    <col min="1032" max="1032" width="14.77734375" style="15" customWidth="1"/>
    <col min="1033" max="1033" width="12.77734375" style="15" customWidth="1"/>
    <col min="1034" max="1034" width="14" style="15" customWidth="1"/>
    <col min="1035" max="1035" width="11" style="15" customWidth="1"/>
    <col min="1036" max="1036" width="8.88671875" style="15"/>
    <col min="1037" max="1037" width="11.77734375" style="15" customWidth="1"/>
    <col min="1038" max="1280" width="8.88671875" style="15"/>
    <col min="1281" max="1281" width="12" style="15" customWidth="1"/>
    <col min="1282" max="1282" width="12.21875" style="15" customWidth="1"/>
    <col min="1283" max="1283" width="42.44140625" style="15" customWidth="1"/>
    <col min="1284" max="1284" width="63.21875" style="15" customWidth="1"/>
    <col min="1285" max="1285" width="14.44140625" style="15" customWidth="1"/>
    <col min="1286" max="1286" width="14" style="15" customWidth="1"/>
    <col min="1287" max="1287" width="13.77734375" style="15" customWidth="1"/>
    <col min="1288" max="1288" width="14.77734375" style="15" customWidth="1"/>
    <col min="1289" max="1289" width="12.77734375" style="15" customWidth="1"/>
    <col min="1290" max="1290" width="14" style="15" customWidth="1"/>
    <col min="1291" max="1291" width="11" style="15" customWidth="1"/>
    <col min="1292" max="1292" width="8.88671875" style="15"/>
    <col min="1293" max="1293" width="11.77734375" style="15" customWidth="1"/>
    <col min="1294" max="1536" width="8.88671875" style="15"/>
    <col min="1537" max="1537" width="12" style="15" customWidth="1"/>
    <col min="1538" max="1538" width="12.21875" style="15" customWidth="1"/>
    <col min="1539" max="1539" width="42.44140625" style="15" customWidth="1"/>
    <col min="1540" max="1540" width="63.21875" style="15" customWidth="1"/>
    <col min="1541" max="1541" width="14.44140625" style="15" customWidth="1"/>
    <col min="1542" max="1542" width="14" style="15" customWidth="1"/>
    <col min="1543" max="1543" width="13.77734375" style="15" customWidth="1"/>
    <col min="1544" max="1544" width="14.77734375" style="15" customWidth="1"/>
    <col min="1545" max="1545" width="12.77734375" style="15" customWidth="1"/>
    <col min="1546" max="1546" width="14" style="15" customWidth="1"/>
    <col min="1547" max="1547" width="11" style="15" customWidth="1"/>
    <col min="1548" max="1548" width="8.88671875" style="15"/>
    <col min="1549" max="1549" width="11.77734375" style="15" customWidth="1"/>
    <col min="1550" max="1792" width="8.88671875" style="15"/>
    <col min="1793" max="1793" width="12" style="15" customWidth="1"/>
    <col min="1794" max="1794" width="12.21875" style="15" customWidth="1"/>
    <col min="1795" max="1795" width="42.44140625" style="15" customWidth="1"/>
    <col min="1796" max="1796" width="63.21875" style="15" customWidth="1"/>
    <col min="1797" max="1797" width="14.44140625" style="15" customWidth="1"/>
    <col min="1798" max="1798" width="14" style="15" customWidth="1"/>
    <col min="1799" max="1799" width="13.77734375" style="15" customWidth="1"/>
    <col min="1800" max="1800" width="14.77734375" style="15" customWidth="1"/>
    <col min="1801" max="1801" width="12.77734375" style="15" customWidth="1"/>
    <col min="1802" max="1802" width="14" style="15" customWidth="1"/>
    <col min="1803" max="1803" width="11" style="15" customWidth="1"/>
    <col min="1804" max="1804" width="8.88671875" style="15"/>
    <col min="1805" max="1805" width="11.77734375" style="15" customWidth="1"/>
    <col min="1806" max="2048" width="8.88671875" style="15"/>
    <col min="2049" max="2049" width="12" style="15" customWidth="1"/>
    <col min="2050" max="2050" width="12.21875" style="15" customWidth="1"/>
    <col min="2051" max="2051" width="42.44140625" style="15" customWidth="1"/>
    <col min="2052" max="2052" width="63.21875" style="15" customWidth="1"/>
    <col min="2053" max="2053" width="14.44140625" style="15" customWidth="1"/>
    <col min="2054" max="2054" width="14" style="15" customWidth="1"/>
    <col min="2055" max="2055" width="13.77734375" style="15" customWidth="1"/>
    <col min="2056" max="2056" width="14.77734375" style="15" customWidth="1"/>
    <col min="2057" max="2057" width="12.77734375" style="15" customWidth="1"/>
    <col min="2058" max="2058" width="14" style="15" customWidth="1"/>
    <col min="2059" max="2059" width="11" style="15" customWidth="1"/>
    <col min="2060" max="2060" width="8.88671875" style="15"/>
    <col min="2061" max="2061" width="11.77734375" style="15" customWidth="1"/>
    <col min="2062" max="2304" width="8.88671875" style="15"/>
    <col min="2305" max="2305" width="12" style="15" customWidth="1"/>
    <col min="2306" max="2306" width="12.21875" style="15" customWidth="1"/>
    <col min="2307" max="2307" width="42.44140625" style="15" customWidth="1"/>
    <col min="2308" max="2308" width="63.21875" style="15" customWidth="1"/>
    <col min="2309" max="2309" width="14.44140625" style="15" customWidth="1"/>
    <col min="2310" max="2310" width="14" style="15" customWidth="1"/>
    <col min="2311" max="2311" width="13.77734375" style="15" customWidth="1"/>
    <col min="2312" max="2312" width="14.77734375" style="15" customWidth="1"/>
    <col min="2313" max="2313" width="12.77734375" style="15" customWidth="1"/>
    <col min="2314" max="2314" width="14" style="15" customWidth="1"/>
    <col min="2315" max="2315" width="11" style="15" customWidth="1"/>
    <col min="2316" max="2316" width="8.88671875" style="15"/>
    <col min="2317" max="2317" width="11.77734375" style="15" customWidth="1"/>
    <col min="2318" max="2560" width="8.88671875" style="15"/>
    <col min="2561" max="2561" width="12" style="15" customWidth="1"/>
    <col min="2562" max="2562" width="12.21875" style="15" customWidth="1"/>
    <col min="2563" max="2563" width="42.44140625" style="15" customWidth="1"/>
    <col min="2564" max="2564" width="63.21875" style="15" customWidth="1"/>
    <col min="2565" max="2565" width="14.44140625" style="15" customWidth="1"/>
    <col min="2566" max="2566" width="14" style="15" customWidth="1"/>
    <col min="2567" max="2567" width="13.77734375" style="15" customWidth="1"/>
    <col min="2568" max="2568" width="14.77734375" style="15" customWidth="1"/>
    <col min="2569" max="2569" width="12.77734375" style="15" customWidth="1"/>
    <col min="2570" max="2570" width="14" style="15" customWidth="1"/>
    <col min="2571" max="2571" width="11" style="15" customWidth="1"/>
    <col min="2572" max="2572" width="8.88671875" style="15"/>
    <col min="2573" max="2573" width="11.77734375" style="15" customWidth="1"/>
    <col min="2574" max="2816" width="8.88671875" style="15"/>
    <col min="2817" max="2817" width="12" style="15" customWidth="1"/>
    <col min="2818" max="2818" width="12.21875" style="15" customWidth="1"/>
    <col min="2819" max="2819" width="42.44140625" style="15" customWidth="1"/>
    <col min="2820" max="2820" width="63.21875" style="15" customWidth="1"/>
    <col min="2821" max="2821" width="14.44140625" style="15" customWidth="1"/>
    <col min="2822" max="2822" width="14" style="15" customWidth="1"/>
    <col min="2823" max="2823" width="13.77734375" style="15" customWidth="1"/>
    <col min="2824" max="2824" width="14.77734375" style="15" customWidth="1"/>
    <col min="2825" max="2825" width="12.77734375" style="15" customWidth="1"/>
    <col min="2826" max="2826" width="14" style="15" customWidth="1"/>
    <col min="2827" max="2827" width="11" style="15" customWidth="1"/>
    <col min="2828" max="2828" width="8.88671875" style="15"/>
    <col min="2829" max="2829" width="11.77734375" style="15" customWidth="1"/>
    <col min="2830" max="3072" width="8.88671875" style="15"/>
    <col min="3073" max="3073" width="12" style="15" customWidth="1"/>
    <col min="3074" max="3074" width="12.21875" style="15" customWidth="1"/>
    <col min="3075" max="3075" width="42.44140625" style="15" customWidth="1"/>
    <col min="3076" max="3076" width="63.21875" style="15" customWidth="1"/>
    <col min="3077" max="3077" width="14.44140625" style="15" customWidth="1"/>
    <col min="3078" max="3078" width="14" style="15" customWidth="1"/>
    <col min="3079" max="3079" width="13.77734375" style="15" customWidth="1"/>
    <col min="3080" max="3080" width="14.77734375" style="15" customWidth="1"/>
    <col min="3081" max="3081" width="12.77734375" style="15" customWidth="1"/>
    <col min="3082" max="3082" width="14" style="15" customWidth="1"/>
    <col min="3083" max="3083" width="11" style="15" customWidth="1"/>
    <col min="3084" max="3084" width="8.88671875" style="15"/>
    <col min="3085" max="3085" width="11.77734375" style="15" customWidth="1"/>
    <col min="3086" max="3328" width="8.88671875" style="15"/>
    <col min="3329" max="3329" width="12" style="15" customWidth="1"/>
    <col min="3330" max="3330" width="12.21875" style="15" customWidth="1"/>
    <col min="3331" max="3331" width="42.44140625" style="15" customWidth="1"/>
    <col min="3332" max="3332" width="63.21875" style="15" customWidth="1"/>
    <col min="3333" max="3333" width="14.44140625" style="15" customWidth="1"/>
    <col min="3334" max="3334" width="14" style="15" customWidth="1"/>
    <col min="3335" max="3335" width="13.77734375" style="15" customWidth="1"/>
    <col min="3336" max="3336" width="14.77734375" style="15" customWidth="1"/>
    <col min="3337" max="3337" width="12.77734375" style="15" customWidth="1"/>
    <col min="3338" max="3338" width="14" style="15" customWidth="1"/>
    <col min="3339" max="3339" width="11" style="15" customWidth="1"/>
    <col min="3340" max="3340" width="8.88671875" style="15"/>
    <col min="3341" max="3341" width="11.77734375" style="15" customWidth="1"/>
    <col min="3342" max="3584" width="8.88671875" style="15"/>
    <col min="3585" max="3585" width="12" style="15" customWidth="1"/>
    <col min="3586" max="3586" width="12.21875" style="15" customWidth="1"/>
    <col min="3587" max="3587" width="42.44140625" style="15" customWidth="1"/>
    <col min="3588" max="3588" width="63.21875" style="15" customWidth="1"/>
    <col min="3589" max="3589" width="14.44140625" style="15" customWidth="1"/>
    <col min="3590" max="3590" width="14" style="15" customWidth="1"/>
    <col min="3591" max="3591" width="13.77734375" style="15" customWidth="1"/>
    <col min="3592" max="3592" width="14.77734375" style="15" customWidth="1"/>
    <col min="3593" max="3593" width="12.77734375" style="15" customWidth="1"/>
    <col min="3594" max="3594" width="14" style="15" customWidth="1"/>
    <col min="3595" max="3595" width="11" style="15" customWidth="1"/>
    <col min="3596" max="3596" width="8.88671875" style="15"/>
    <col min="3597" max="3597" width="11.77734375" style="15" customWidth="1"/>
    <col min="3598" max="3840" width="8.88671875" style="15"/>
    <col min="3841" max="3841" width="12" style="15" customWidth="1"/>
    <col min="3842" max="3842" width="12.21875" style="15" customWidth="1"/>
    <col min="3843" max="3843" width="42.44140625" style="15" customWidth="1"/>
    <col min="3844" max="3844" width="63.21875" style="15" customWidth="1"/>
    <col min="3845" max="3845" width="14.44140625" style="15" customWidth="1"/>
    <col min="3846" max="3846" width="14" style="15" customWidth="1"/>
    <col min="3847" max="3847" width="13.77734375" style="15" customWidth="1"/>
    <col min="3848" max="3848" width="14.77734375" style="15" customWidth="1"/>
    <col min="3849" max="3849" width="12.77734375" style="15" customWidth="1"/>
    <col min="3850" max="3850" width="14" style="15" customWidth="1"/>
    <col min="3851" max="3851" width="11" style="15" customWidth="1"/>
    <col min="3852" max="3852" width="8.88671875" style="15"/>
    <col min="3853" max="3853" width="11.77734375" style="15" customWidth="1"/>
    <col min="3854" max="4096" width="8.88671875" style="15"/>
    <col min="4097" max="4097" width="12" style="15" customWidth="1"/>
    <col min="4098" max="4098" width="12.21875" style="15" customWidth="1"/>
    <col min="4099" max="4099" width="42.44140625" style="15" customWidth="1"/>
    <col min="4100" max="4100" width="63.21875" style="15" customWidth="1"/>
    <col min="4101" max="4101" width="14.44140625" style="15" customWidth="1"/>
    <col min="4102" max="4102" width="14" style="15" customWidth="1"/>
    <col min="4103" max="4103" width="13.77734375" style="15" customWidth="1"/>
    <col min="4104" max="4104" width="14.77734375" style="15" customWidth="1"/>
    <col min="4105" max="4105" width="12.77734375" style="15" customWidth="1"/>
    <col min="4106" max="4106" width="14" style="15" customWidth="1"/>
    <col min="4107" max="4107" width="11" style="15" customWidth="1"/>
    <col min="4108" max="4108" width="8.88671875" style="15"/>
    <col min="4109" max="4109" width="11.77734375" style="15" customWidth="1"/>
    <col min="4110" max="4352" width="8.88671875" style="15"/>
    <col min="4353" max="4353" width="12" style="15" customWidth="1"/>
    <col min="4354" max="4354" width="12.21875" style="15" customWidth="1"/>
    <col min="4355" max="4355" width="42.44140625" style="15" customWidth="1"/>
    <col min="4356" max="4356" width="63.21875" style="15" customWidth="1"/>
    <col min="4357" max="4357" width="14.44140625" style="15" customWidth="1"/>
    <col min="4358" max="4358" width="14" style="15" customWidth="1"/>
    <col min="4359" max="4359" width="13.77734375" style="15" customWidth="1"/>
    <col min="4360" max="4360" width="14.77734375" style="15" customWidth="1"/>
    <col min="4361" max="4361" width="12.77734375" style="15" customWidth="1"/>
    <col min="4362" max="4362" width="14" style="15" customWidth="1"/>
    <col min="4363" max="4363" width="11" style="15" customWidth="1"/>
    <col min="4364" max="4364" width="8.88671875" style="15"/>
    <col min="4365" max="4365" width="11.77734375" style="15" customWidth="1"/>
    <col min="4366" max="4608" width="8.88671875" style="15"/>
    <col min="4609" max="4609" width="12" style="15" customWidth="1"/>
    <col min="4610" max="4610" width="12.21875" style="15" customWidth="1"/>
    <col min="4611" max="4611" width="42.44140625" style="15" customWidth="1"/>
    <col min="4612" max="4612" width="63.21875" style="15" customWidth="1"/>
    <col min="4613" max="4613" width="14.44140625" style="15" customWidth="1"/>
    <col min="4614" max="4614" width="14" style="15" customWidth="1"/>
    <col min="4615" max="4615" width="13.77734375" style="15" customWidth="1"/>
    <col min="4616" max="4616" width="14.77734375" style="15" customWidth="1"/>
    <col min="4617" max="4617" width="12.77734375" style="15" customWidth="1"/>
    <col min="4618" max="4618" width="14" style="15" customWidth="1"/>
    <col min="4619" max="4619" width="11" style="15" customWidth="1"/>
    <col min="4620" max="4620" width="8.88671875" style="15"/>
    <col min="4621" max="4621" width="11.77734375" style="15" customWidth="1"/>
    <col min="4622" max="4864" width="8.88671875" style="15"/>
    <col min="4865" max="4865" width="12" style="15" customWidth="1"/>
    <col min="4866" max="4866" width="12.21875" style="15" customWidth="1"/>
    <col min="4867" max="4867" width="42.44140625" style="15" customWidth="1"/>
    <col min="4868" max="4868" width="63.21875" style="15" customWidth="1"/>
    <col min="4869" max="4869" width="14.44140625" style="15" customWidth="1"/>
    <col min="4870" max="4870" width="14" style="15" customWidth="1"/>
    <col min="4871" max="4871" width="13.77734375" style="15" customWidth="1"/>
    <col min="4872" max="4872" width="14.77734375" style="15" customWidth="1"/>
    <col min="4873" max="4873" width="12.77734375" style="15" customWidth="1"/>
    <col min="4874" max="4874" width="14" style="15" customWidth="1"/>
    <col min="4875" max="4875" width="11" style="15" customWidth="1"/>
    <col min="4876" max="4876" width="8.88671875" style="15"/>
    <col min="4877" max="4877" width="11.77734375" style="15" customWidth="1"/>
    <col min="4878" max="5120" width="8.88671875" style="15"/>
    <col min="5121" max="5121" width="12" style="15" customWidth="1"/>
    <col min="5122" max="5122" width="12.21875" style="15" customWidth="1"/>
    <col min="5123" max="5123" width="42.44140625" style="15" customWidth="1"/>
    <col min="5124" max="5124" width="63.21875" style="15" customWidth="1"/>
    <col min="5125" max="5125" width="14.44140625" style="15" customWidth="1"/>
    <col min="5126" max="5126" width="14" style="15" customWidth="1"/>
    <col min="5127" max="5127" width="13.77734375" style="15" customWidth="1"/>
    <col min="5128" max="5128" width="14.77734375" style="15" customWidth="1"/>
    <col min="5129" max="5129" width="12.77734375" style="15" customWidth="1"/>
    <col min="5130" max="5130" width="14" style="15" customWidth="1"/>
    <col min="5131" max="5131" width="11" style="15" customWidth="1"/>
    <col min="5132" max="5132" width="8.88671875" style="15"/>
    <col min="5133" max="5133" width="11.77734375" style="15" customWidth="1"/>
    <col min="5134" max="5376" width="8.88671875" style="15"/>
    <col min="5377" max="5377" width="12" style="15" customWidth="1"/>
    <col min="5378" max="5378" width="12.21875" style="15" customWidth="1"/>
    <col min="5379" max="5379" width="42.44140625" style="15" customWidth="1"/>
    <col min="5380" max="5380" width="63.21875" style="15" customWidth="1"/>
    <col min="5381" max="5381" width="14.44140625" style="15" customWidth="1"/>
    <col min="5382" max="5382" width="14" style="15" customWidth="1"/>
    <col min="5383" max="5383" width="13.77734375" style="15" customWidth="1"/>
    <col min="5384" max="5384" width="14.77734375" style="15" customWidth="1"/>
    <col min="5385" max="5385" width="12.77734375" style="15" customWidth="1"/>
    <col min="5386" max="5386" width="14" style="15" customWidth="1"/>
    <col min="5387" max="5387" width="11" style="15" customWidth="1"/>
    <col min="5388" max="5388" width="8.88671875" style="15"/>
    <col min="5389" max="5389" width="11.77734375" style="15" customWidth="1"/>
    <col min="5390" max="5632" width="8.88671875" style="15"/>
    <col min="5633" max="5633" width="12" style="15" customWidth="1"/>
    <col min="5634" max="5634" width="12.21875" style="15" customWidth="1"/>
    <col min="5635" max="5635" width="42.44140625" style="15" customWidth="1"/>
    <col min="5636" max="5636" width="63.21875" style="15" customWidth="1"/>
    <col min="5637" max="5637" width="14.44140625" style="15" customWidth="1"/>
    <col min="5638" max="5638" width="14" style="15" customWidth="1"/>
    <col min="5639" max="5639" width="13.77734375" style="15" customWidth="1"/>
    <col min="5640" max="5640" width="14.77734375" style="15" customWidth="1"/>
    <col min="5641" max="5641" width="12.77734375" style="15" customWidth="1"/>
    <col min="5642" max="5642" width="14" style="15" customWidth="1"/>
    <col min="5643" max="5643" width="11" style="15" customWidth="1"/>
    <col min="5644" max="5644" width="8.88671875" style="15"/>
    <col min="5645" max="5645" width="11.77734375" style="15" customWidth="1"/>
    <col min="5646" max="5888" width="8.88671875" style="15"/>
    <col min="5889" max="5889" width="12" style="15" customWidth="1"/>
    <col min="5890" max="5890" width="12.21875" style="15" customWidth="1"/>
    <col min="5891" max="5891" width="42.44140625" style="15" customWidth="1"/>
    <col min="5892" max="5892" width="63.21875" style="15" customWidth="1"/>
    <col min="5893" max="5893" width="14.44140625" style="15" customWidth="1"/>
    <col min="5894" max="5894" width="14" style="15" customWidth="1"/>
    <col min="5895" max="5895" width="13.77734375" style="15" customWidth="1"/>
    <col min="5896" max="5896" width="14.77734375" style="15" customWidth="1"/>
    <col min="5897" max="5897" width="12.77734375" style="15" customWidth="1"/>
    <col min="5898" max="5898" width="14" style="15" customWidth="1"/>
    <col min="5899" max="5899" width="11" style="15" customWidth="1"/>
    <col min="5900" max="5900" width="8.88671875" style="15"/>
    <col min="5901" max="5901" width="11.77734375" style="15" customWidth="1"/>
    <col min="5902" max="6144" width="8.88671875" style="15"/>
    <col min="6145" max="6145" width="12" style="15" customWidth="1"/>
    <col min="6146" max="6146" width="12.21875" style="15" customWidth="1"/>
    <col min="6147" max="6147" width="42.44140625" style="15" customWidth="1"/>
    <col min="6148" max="6148" width="63.21875" style="15" customWidth="1"/>
    <col min="6149" max="6149" width="14.44140625" style="15" customWidth="1"/>
    <col min="6150" max="6150" width="14" style="15" customWidth="1"/>
    <col min="6151" max="6151" width="13.77734375" style="15" customWidth="1"/>
    <col min="6152" max="6152" width="14.77734375" style="15" customWidth="1"/>
    <col min="6153" max="6153" width="12.77734375" style="15" customWidth="1"/>
    <col min="6154" max="6154" width="14" style="15" customWidth="1"/>
    <col min="6155" max="6155" width="11" style="15" customWidth="1"/>
    <col min="6156" max="6156" width="8.88671875" style="15"/>
    <col min="6157" max="6157" width="11.77734375" style="15" customWidth="1"/>
    <col min="6158" max="6400" width="8.88671875" style="15"/>
    <col min="6401" max="6401" width="12" style="15" customWidth="1"/>
    <col min="6402" max="6402" width="12.21875" style="15" customWidth="1"/>
    <col min="6403" max="6403" width="42.44140625" style="15" customWidth="1"/>
    <col min="6404" max="6404" width="63.21875" style="15" customWidth="1"/>
    <col min="6405" max="6405" width="14.44140625" style="15" customWidth="1"/>
    <col min="6406" max="6406" width="14" style="15" customWidth="1"/>
    <col min="6407" max="6407" width="13.77734375" style="15" customWidth="1"/>
    <col min="6408" max="6408" width="14.77734375" style="15" customWidth="1"/>
    <col min="6409" max="6409" width="12.77734375" style="15" customWidth="1"/>
    <col min="6410" max="6410" width="14" style="15" customWidth="1"/>
    <col min="6411" max="6411" width="11" style="15" customWidth="1"/>
    <col min="6412" max="6412" width="8.88671875" style="15"/>
    <col min="6413" max="6413" width="11.77734375" style="15" customWidth="1"/>
    <col min="6414" max="6656" width="8.88671875" style="15"/>
    <col min="6657" max="6657" width="12" style="15" customWidth="1"/>
    <col min="6658" max="6658" width="12.21875" style="15" customWidth="1"/>
    <col min="6659" max="6659" width="42.44140625" style="15" customWidth="1"/>
    <col min="6660" max="6660" width="63.21875" style="15" customWidth="1"/>
    <col min="6661" max="6661" width="14.44140625" style="15" customWidth="1"/>
    <col min="6662" max="6662" width="14" style="15" customWidth="1"/>
    <col min="6663" max="6663" width="13.77734375" style="15" customWidth="1"/>
    <col min="6664" max="6664" width="14.77734375" style="15" customWidth="1"/>
    <col min="6665" max="6665" width="12.77734375" style="15" customWidth="1"/>
    <col min="6666" max="6666" width="14" style="15" customWidth="1"/>
    <col min="6667" max="6667" width="11" style="15" customWidth="1"/>
    <col min="6668" max="6668" width="8.88671875" style="15"/>
    <col min="6669" max="6669" width="11.77734375" style="15" customWidth="1"/>
    <col min="6670" max="6912" width="8.88671875" style="15"/>
    <col min="6913" max="6913" width="12" style="15" customWidth="1"/>
    <col min="6914" max="6914" width="12.21875" style="15" customWidth="1"/>
    <col min="6915" max="6915" width="42.44140625" style="15" customWidth="1"/>
    <col min="6916" max="6916" width="63.21875" style="15" customWidth="1"/>
    <col min="6917" max="6917" width="14.44140625" style="15" customWidth="1"/>
    <col min="6918" max="6918" width="14" style="15" customWidth="1"/>
    <col min="6919" max="6919" width="13.77734375" style="15" customWidth="1"/>
    <col min="6920" max="6920" width="14.77734375" style="15" customWidth="1"/>
    <col min="6921" max="6921" width="12.77734375" style="15" customWidth="1"/>
    <col min="6922" max="6922" width="14" style="15" customWidth="1"/>
    <col min="6923" max="6923" width="11" style="15" customWidth="1"/>
    <col min="6924" max="6924" width="8.88671875" style="15"/>
    <col min="6925" max="6925" width="11.77734375" style="15" customWidth="1"/>
    <col min="6926" max="7168" width="8.88671875" style="15"/>
    <col min="7169" max="7169" width="12" style="15" customWidth="1"/>
    <col min="7170" max="7170" width="12.21875" style="15" customWidth="1"/>
    <col min="7171" max="7171" width="42.44140625" style="15" customWidth="1"/>
    <col min="7172" max="7172" width="63.21875" style="15" customWidth="1"/>
    <col min="7173" max="7173" width="14.44140625" style="15" customWidth="1"/>
    <col min="7174" max="7174" width="14" style="15" customWidth="1"/>
    <col min="7175" max="7175" width="13.77734375" style="15" customWidth="1"/>
    <col min="7176" max="7176" width="14.77734375" style="15" customWidth="1"/>
    <col min="7177" max="7177" width="12.77734375" style="15" customWidth="1"/>
    <col min="7178" max="7178" width="14" style="15" customWidth="1"/>
    <col min="7179" max="7179" width="11" style="15" customWidth="1"/>
    <col min="7180" max="7180" width="8.88671875" style="15"/>
    <col min="7181" max="7181" width="11.77734375" style="15" customWidth="1"/>
    <col min="7182" max="7424" width="8.88671875" style="15"/>
    <col min="7425" max="7425" width="12" style="15" customWidth="1"/>
    <col min="7426" max="7426" width="12.21875" style="15" customWidth="1"/>
    <col min="7427" max="7427" width="42.44140625" style="15" customWidth="1"/>
    <col min="7428" max="7428" width="63.21875" style="15" customWidth="1"/>
    <col min="7429" max="7429" width="14.44140625" style="15" customWidth="1"/>
    <col min="7430" max="7430" width="14" style="15" customWidth="1"/>
    <col min="7431" max="7431" width="13.77734375" style="15" customWidth="1"/>
    <col min="7432" max="7432" width="14.77734375" style="15" customWidth="1"/>
    <col min="7433" max="7433" width="12.77734375" style="15" customWidth="1"/>
    <col min="7434" max="7434" width="14" style="15" customWidth="1"/>
    <col min="7435" max="7435" width="11" style="15" customWidth="1"/>
    <col min="7436" max="7436" width="8.88671875" style="15"/>
    <col min="7437" max="7437" width="11.77734375" style="15" customWidth="1"/>
    <col min="7438" max="7680" width="8.88671875" style="15"/>
    <col min="7681" max="7681" width="12" style="15" customWidth="1"/>
    <col min="7682" max="7682" width="12.21875" style="15" customWidth="1"/>
    <col min="7683" max="7683" width="42.44140625" style="15" customWidth="1"/>
    <col min="7684" max="7684" width="63.21875" style="15" customWidth="1"/>
    <col min="7685" max="7685" width="14.44140625" style="15" customWidth="1"/>
    <col min="7686" max="7686" width="14" style="15" customWidth="1"/>
    <col min="7687" max="7687" width="13.77734375" style="15" customWidth="1"/>
    <col min="7688" max="7688" width="14.77734375" style="15" customWidth="1"/>
    <col min="7689" max="7689" width="12.77734375" style="15" customWidth="1"/>
    <col min="7690" max="7690" width="14" style="15" customWidth="1"/>
    <col min="7691" max="7691" width="11" style="15" customWidth="1"/>
    <col min="7692" max="7692" width="8.88671875" style="15"/>
    <col min="7693" max="7693" width="11.77734375" style="15" customWidth="1"/>
    <col min="7694" max="7936" width="8.88671875" style="15"/>
    <col min="7937" max="7937" width="12" style="15" customWidth="1"/>
    <col min="7938" max="7938" width="12.21875" style="15" customWidth="1"/>
    <col min="7939" max="7939" width="42.44140625" style="15" customWidth="1"/>
    <col min="7940" max="7940" width="63.21875" style="15" customWidth="1"/>
    <col min="7941" max="7941" width="14.44140625" style="15" customWidth="1"/>
    <col min="7942" max="7942" width="14" style="15" customWidth="1"/>
    <col min="7943" max="7943" width="13.77734375" style="15" customWidth="1"/>
    <col min="7944" max="7944" width="14.77734375" style="15" customWidth="1"/>
    <col min="7945" max="7945" width="12.77734375" style="15" customWidth="1"/>
    <col min="7946" max="7946" width="14" style="15" customWidth="1"/>
    <col min="7947" max="7947" width="11" style="15" customWidth="1"/>
    <col min="7948" max="7948" width="8.88671875" style="15"/>
    <col min="7949" max="7949" width="11.77734375" style="15" customWidth="1"/>
    <col min="7950" max="8192" width="8.88671875" style="15"/>
    <col min="8193" max="8193" width="12" style="15" customWidth="1"/>
    <col min="8194" max="8194" width="12.21875" style="15" customWidth="1"/>
    <col min="8195" max="8195" width="42.44140625" style="15" customWidth="1"/>
    <col min="8196" max="8196" width="63.21875" style="15" customWidth="1"/>
    <col min="8197" max="8197" width="14.44140625" style="15" customWidth="1"/>
    <col min="8198" max="8198" width="14" style="15" customWidth="1"/>
    <col min="8199" max="8199" width="13.77734375" style="15" customWidth="1"/>
    <col min="8200" max="8200" width="14.77734375" style="15" customWidth="1"/>
    <col min="8201" max="8201" width="12.77734375" style="15" customWidth="1"/>
    <col min="8202" max="8202" width="14" style="15" customWidth="1"/>
    <col min="8203" max="8203" width="11" style="15" customWidth="1"/>
    <col min="8204" max="8204" width="8.88671875" style="15"/>
    <col min="8205" max="8205" width="11.77734375" style="15" customWidth="1"/>
    <col min="8206" max="8448" width="8.88671875" style="15"/>
    <col min="8449" max="8449" width="12" style="15" customWidth="1"/>
    <col min="8450" max="8450" width="12.21875" style="15" customWidth="1"/>
    <col min="8451" max="8451" width="42.44140625" style="15" customWidth="1"/>
    <col min="8452" max="8452" width="63.21875" style="15" customWidth="1"/>
    <col min="8453" max="8453" width="14.44140625" style="15" customWidth="1"/>
    <col min="8454" max="8454" width="14" style="15" customWidth="1"/>
    <col min="8455" max="8455" width="13.77734375" style="15" customWidth="1"/>
    <col min="8456" max="8456" width="14.77734375" style="15" customWidth="1"/>
    <col min="8457" max="8457" width="12.77734375" style="15" customWidth="1"/>
    <col min="8458" max="8458" width="14" style="15" customWidth="1"/>
    <col min="8459" max="8459" width="11" style="15" customWidth="1"/>
    <col min="8460" max="8460" width="8.88671875" style="15"/>
    <col min="8461" max="8461" width="11.77734375" style="15" customWidth="1"/>
    <col min="8462" max="8704" width="8.88671875" style="15"/>
    <col min="8705" max="8705" width="12" style="15" customWidth="1"/>
    <col min="8706" max="8706" width="12.21875" style="15" customWidth="1"/>
    <col min="8707" max="8707" width="42.44140625" style="15" customWidth="1"/>
    <col min="8708" max="8708" width="63.21875" style="15" customWidth="1"/>
    <col min="8709" max="8709" width="14.44140625" style="15" customWidth="1"/>
    <col min="8710" max="8710" width="14" style="15" customWidth="1"/>
    <col min="8711" max="8711" width="13.77734375" style="15" customWidth="1"/>
    <col min="8712" max="8712" width="14.77734375" style="15" customWidth="1"/>
    <col min="8713" max="8713" width="12.77734375" style="15" customWidth="1"/>
    <col min="8714" max="8714" width="14" style="15" customWidth="1"/>
    <col min="8715" max="8715" width="11" style="15" customWidth="1"/>
    <col min="8716" max="8716" width="8.88671875" style="15"/>
    <col min="8717" max="8717" width="11.77734375" style="15" customWidth="1"/>
    <col min="8718" max="8960" width="8.88671875" style="15"/>
    <col min="8961" max="8961" width="12" style="15" customWidth="1"/>
    <col min="8962" max="8962" width="12.21875" style="15" customWidth="1"/>
    <col min="8963" max="8963" width="42.44140625" style="15" customWidth="1"/>
    <col min="8964" max="8964" width="63.21875" style="15" customWidth="1"/>
    <col min="8965" max="8965" width="14.44140625" style="15" customWidth="1"/>
    <col min="8966" max="8966" width="14" style="15" customWidth="1"/>
    <col min="8967" max="8967" width="13.77734375" style="15" customWidth="1"/>
    <col min="8968" max="8968" width="14.77734375" style="15" customWidth="1"/>
    <col min="8969" max="8969" width="12.77734375" style="15" customWidth="1"/>
    <col min="8970" max="8970" width="14" style="15" customWidth="1"/>
    <col min="8971" max="8971" width="11" style="15" customWidth="1"/>
    <col min="8972" max="8972" width="8.88671875" style="15"/>
    <col min="8973" max="8973" width="11.77734375" style="15" customWidth="1"/>
    <col min="8974" max="9216" width="8.88671875" style="15"/>
    <col min="9217" max="9217" width="12" style="15" customWidth="1"/>
    <col min="9218" max="9218" width="12.21875" style="15" customWidth="1"/>
    <col min="9219" max="9219" width="42.44140625" style="15" customWidth="1"/>
    <col min="9220" max="9220" width="63.21875" style="15" customWidth="1"/>
    <col min="9221" max="9221" width="14.44140625" style="15" customWidth="1"/>
    <col min="9222" max="9222" width="14" style="15" customWidth="1"/>
    <col min="9223" max="9223" width="13.77734375" style="15" customWidth="1"/>
    <col min="9224" max="9224" width="14.77734375" style="15" customWidth="1"/>
    <col min="9225" max="9225" width="12.77734375" style="15" customWidth="1"/>
    <col min="9226" max="9226" width="14" style="15" customWidth="1"/>
    <col min="9227" max="9227" width="11" style="15" customWidth="1"/>
    <col min="9228" max="9228" width="8.88671875" style="15"/>
    <col min="9229" max="9229" width="11.77734375" style="15" customWidth="1"/>
    <col min="9230" max="9472" width="8.88671875" style="15"/>
    <col min="9473" max="9473" width="12" style="15" customWidth="1"/>
    <col min="9474" max="9474" width="12.21875" style="15" customWidth="1"/>
    <col min="9475" max="9475" width="42.44140625" style="15" customWidth="1"/>
    <col min="9476" max="9476" width="63.21875" style="15" customWidth="1"/>
    <col min="9477" max="9477" width="14.44140625" style="15" customWidth="1"/>
    <col min="9478" max="9478" width="14" style="15" customWidth="1"/>
    <col min="9479" max="9479" width="13.77734375" style="15" customWidth="1"/>
    <col min="9480" max="9480" width="14.77734375" style="15" customWidth="1"/>
    <col min="9481" max="9481" width="12.77734375" style="15" customWidth="1"/>
    <col min="9482" max="9482" width="14" style="15" customWidth="1"/>
    <col min="9483" max="9483" width="11" style="15" customWidth="1"/>
    <col min="9484" max="9484" width="8.88671875" style="15"/>
    <col min="9485" max="9485" width="11.77734375" style="15" customWidth="1"/>
    <col min="9486" max="9728" width="8.88671875" style="15"/>
    <col min="9729" max="9729" width="12" style="15" customWidth="1"/>
    <col min="9730" max="9730" width="12.21875" style="15" customWidth="1"/>
    <col min="9731" max="9731" width="42.44140625" style="15" customWidth="1"/>
    <col min="9732" max="9732" width="63.21875" style="15" customWidth="1"/>
    <col min="9733" max="9733" width="14.44140625" style="15" customWidth="1"/>
    <col min="9734" max="9734" width="14" style="15" customWidth="1"/>
    <col min="9735" max="9735" width="13.77734375" style="15" customWidth="1"/>
    <col min="9736" max="9736" width="14.77734375" style="15" customWidth="1"/>
    <col min="9737" max="9737" width="12.77734375" style="15" customWidth="1"/>
    <col min="9738" max="9738" width="14" style="15" customWidth="1"/>
    <col min="9739" max="9739" width="11" style="15" customWidth="1"/>
    <col min="9740" max="9740" width="8.88671875" style="15"/>
    <col min="9741" max="9741" width="11.77734375" style="15" customWidth="1"/>
    <col min="9742" max="9984" width="8.88671875" style="15"/>
    <col min="9985" max="9985" width="12" style="15" customWidth="1"/>
    <col min="9986" max="9986" width="12.21875" style="15" customWidth="1"/>
    <col min="9987" max="9987" width="42.44140625" style="15" customWidth="1"/>
    <col min="9988" max="9988" width="63.21875" style="15" customWidth="1"/>
    <col min="9989" max="9989" width="14.44140625" style="15" customWidth="1"/>
    <col min="9990" max="9990" width="14" style="15" customWidth="1"/>
    <col min="9991" max="9991" width="13.77734375" style="15" customWidth="1"/>
    <col min="9992" max="9992" width="14.77734375" style="15" customWidth="1"/>
    <col min="9993" max="9993" width="12.77734375" style="15" customWidth="1"/>
    <col min="9994" max="9994" width="14" style="15" customWidth="1"/>
    <col min="9995" max="9995" width="11" style="15" customWidth="1"/>
    <col min="9996" max="9996" width="8.88671875" style="15"/>
    <col min="9997" max="9997" width="11.77734375" style="15" customWidth="1"/>
    <col min="9998" max="10240" width="8.88671875" style="15"/>
    <col min="10241" max="10241" width="12" style="15" customWidth="1"/>
    <col min="10242" max="10242" width="12.21875" style="15" customWidth="1"/>
    <col min="10243" max="10243" width="42.44140625" style="15" customWidth="1"/>
    <col min="10244" max="10244" width="63.21875" style="15" customWidth="1"/>
    <col min="10245" max="10245" width="14.44140625" style="15" customWidth="1"/>
    <col min="10246" max="10246" width="14" style="15" customWidth="1"/>
    <col min="10247" max="10247" width="13.77734375" style="15" customWidth="1"/>
    <col min="10248" max="10248" width="14.77734375" style="15" customWidth="1"/>
    <col min="10249" max="10249" width="12.77734375" style="15" customWidth="1"/>
    <col min="10250" max="10250" width="14" style="15" customWidth="1"/>
    <col min="10251" max="10251" width="11" style="15" customWidth="1"/>
    <col min="10252" max="10252" width="8.88671875" style="15"/>
    <col min="10253" max="10253" width="11.77734375" style="15" customWidth="1"/>
    <col min="10254" max="10496" width="8.88671875" style="15"/>
    <col min="10497" max="10497" width="12" style="15" customWidth="1"/>
    <col min="10498" max="10498" width="12.21875" style="15" customWidth="1"/>
    <col min="10499" max="10499" width="42.44140625" style="15" customWidth="1"/>
    <col min="10500" max="10500" width="63.21875" style="15" customWidth="1"/>
    <col min="10501" max="10501" width="14.44140625" style="15" customWidth="1"/>
    <col min="10502" max="10502" width="14" style="15" customWidth="1"/>
    <col min="10503" max="10503" width="13.77734375" style="15" customWidth="1"/>
    <col min="10504" max="10504" width="14.77734375" style="15" customWidth="1"/>
    <col min="10505" max="10505" width="12.77734375" style="15" customWidth="1"/>
    <col min="10506" max="10506" width="14" style="15" customWidth="1"/>
    <col min="10507" max="10507" width="11" style="15" customWidth="1"/>
    <col min="10508" max="10508" width="8.88671875" style="15"/>
    <col min="10509" max="10509" width="11.77734375" style="15" customWidth="1"/>
    <col min="10510" max="10752" width="8.88671875" style="15"/>
    <col min="10753" max="10753" width="12" style="15" customWidth="1"/>
    <col min="10754" max="10754" width="12.21875" style="15" customWidth="1"/>
    <col min="10755" max="10755" width="42.44140625" style="15" customWidth="1"/>
    <col min="10756" max="10756" width="63.21875" style="15" customWidth="1"/>
    <col min="10757" max="10757" width="14.44140625" style="15" customWidth="1"/>
    <col min="10758" max="10758" width="14" style="15" customWidth="1"/>
    <col min="10759" max="10759" width="13.77734375" style="15" customWidth="1"/>
    <col min="10760" max="10760" width="14.77734375" style="15" customWidth="1"/>
    <col min="10761" max="10761" width="12.77734375" style="15" customWidth="1"/>
    <col min="10762" max="10762" width="14" style="15" customWidth="1"/>
    <col min="10763" max="10763" width="11" style="15" customWidth="1"/>
    <col min="10764" max="10764" width="8.88671875" style="15"/>
    <col min="10765" max="10765" width="11.77734375" style="15" customWidth="1"/>
    <col min="10766" max="11008" width="8.88671875" style="15"/>
    <col min="11009" max="11009" width="12" style="15" customWidth="1"/>
    <col min="11010" max="11010" width="12.21875" style="15" customWidth="1"/>
    <col min="11011" max="11011" width="42.44140625" style="15" customWidth="1"/>
    <col min="11012" max="11012" width="63.21875" style="15" customWidth="1"/>
    <col min="11013" max="11013" width="14.44140625" style="15" customWidth="1"/>
    <col min="11014" max="11014" width="14" style="15" customWidth="1"/>
    <col min="11015" max="11015" width="13.77734375" style="15" customWidth="1"/>
    <col min="11016" max="11016" width="14.77734375" style="15" customWidth="1"/>
    <col min="11017" max="11017" width="12.77734375" style="15" customWidth="1"/>
    <col min="11018" max="11018" width="14" style="15" customWidth="1"/>
    <col min="11019" max="11019" width="11" style="15" customWidth="1"/>
    <col min="11020" max="11020" width="8.88671875" style="15"/>
    <col min="11021" max="11021" width="11.77734375" style="15" customWidth="1"/>
    <col min="11022" max="11264" width="8.88671875" style="15"/>
    <col min="11265" max="11265" width="12" style="15" customWidth="1"/>
    <col min="11266" max="11266" width="12.21875" style="15" customWidth="1"/>
    <col min="11267" max="11267" width="42.44140625" style="15" customWidth="1"/>
    <col min="11268" max="11268" width="63.21875" style="15" customWidth="1"/>
    <col min="11269" max="11269" width="14.44140625" style="15" customWidth="1"/>
    <col min="11270" max="11270" width="14" style="15" customWidth="1"/>
    <col min="11271" max="11271" width="13.77734375" style="15" customWidth="1"/>
    <col min="11272" max="11272" width="14.77734375" style="15" customWidth="1"/>
    <col min="11273" max="11273" width="12.77734375" style="15" customWidth="1"/>
    <col min="11274" max="11274" width="14" style="15" customWidth="1"/>
    <col min="11275" max="11275" width="11" style="15" customWidth="1"/>
    <col min="11276" max="11276" width="8.88671875" style="15"/>
    <col min="11277" max="11277" width="11.77734375" style="15" customWidth="1"/>
    <col min="11278" max="11520" width="8.88671875" style="15"/>
    <col min="11521" max="11521" width="12" style="15" customWidth="1"/>
    <col min="11522" max="11522" width="12.21875" style="15" customWidth="1"/>
    <col min="11523" max="11523" width="42.44140625" style="15" customWidth="1"/>
    <col min="11524" max="11524" width="63.21875" style="15" customWidth="1"/>
    <col min="11525" max="11525" width="14.44140625" style="15" customWidth="1"/>
    <col min="11526" max="11526" width="14" style="15" customWidth="1"/>
    <col min="11527" max="11527" width="13.77734375" style="15" customWidth="1"/>
    <col min="11528" max="11528" width="14.77734375" style="15" customWidth="1"/>
    <col min="11529" max="11529" width="12.77734375" style="15" customWidth="1"/>
    <col min="11530" max="11530" width="14" style="15" customWidth="1"/>
    <col min="11531" max="11531" width="11" style="15" customWidth="1"/>
    <col min="11532" max="11532" width="8.88671875" style="15"/>
    <col min="11533" max="11533" width="11.77734375" style="15" customWidth="1"/>
    <col min="11534" max="11776" width="8.88671875" style="15"/>
    <col min="11777" max="11777" width="12" style="15" customWidth="1"/>
    <col min="11778" max="11778" width="12.21875" style="15" customWidth="1"/>
    <col min="11779" max="11779" width="42.44140625" style="15" customWidth="1"/>
    <col min="11780" max="11780" width="63.21875" style="15" customWidth="1"/>
    <col min="11781" max="11781" width="14.44140625" style="15" customWidth="1"/>
    <col min="11782" max="11782" width="14" style="15" customWidth="1"/>
    <col min="11783" max="11783" width="13.77734375" style="15" customWidth="1"/>
    <col min="11784" max="11784" width="14.77734375" style="15" customWidth="1"/>
    <col min="11785" max="11785" width="12.77734375" style="15" customWidth="1"/>
    <col min="11786" max="11786" width="14" style="15" customWidth="1"/>
    <col min="11787" max="11787" width="11" style="15" customWidth="1"/>
    <col min="11788" max="11788" width="8.88671875" style="15"/>
    <col min="11789" max="11789" width="11.77734375" style="15" customWidth="1"/>
    <col min="11790" max="12032" width="8.88671875" style="15"/>
    <col min="12033" max="12033" width="12" style="15" customWidth="1"/>
    <col min="12034" max="12034" width="12.21875" style="15" customWidth="1"/>
    <col min="12035" max="12035" width="42.44140625" style="15" customWidth="1"/>
    <col min="12036" max="12036" width="63.21875" style="15" customWidth="1"/>
    <col min="12037" max="12037" width="14.44140625" style="15" customWidth="1"/>
    <col min="12038" max="12038" width="14" style="15" customWidth="1"/>
    <col min="12039" max="12039" width="13.77734375" style="15" customWidth="1"/>
    <col min="12040" max="12040" width="14.77734375" style="15" customWidth="1"/>
    <col min="12041" max="12041" width="12.77734375" style="15" customWidth="1"/>
    <col min="12042" max="12042" width="14" style="15" customWidth="1"/>
    <col min="12043" max="12043" width="11" style="15" customWidth="1"/>
    <col min="12044" max="12044" width="8.88671875" style="15"/>
    <col min="12045" max="12045" width="11.77734375" style="15" customWidth="1"/>
    <col min="12046" max="12288" width="8.88671875" style="15"/>
    <col min="12289" max="12289" width="12" style="15" customWidth="1"/>
    <col min="12290" max="12290" width="12.21875" style="15" customWidth="1"/>
    <col min="12291" max="12291" width="42.44140625" style="15" customWidth="1"/>
    <col min="12292" max="12292" width="63.21875" style="15" customWidth="1"/>
    <col min="12293" max="12293" width="14.44140625" style="15" customWidth="1"/>
    <col min="12294" max="12294" width="14" style="15" customWidth="1"/>
    <col min="12295" max="12295" width="13.77734375" style="15" customWidth="1"/>
    <col min="12296" max="12296" width="14.77734375" style="15" customWidth="1"/>
    <col min="12297" max="12297" width="12.77734375" style="15" customWidth="1"/>
    <col min="12298" max="12298" width="14" style="15" customWidth="1"/>
    <col min="12299" max="12299" width="11" style="15" customWidth="1"/>
    <col min="12300" max="12300" width="8.88671875" style="15"/>
    <col min="12301" max="12301" width="11.77734375" style="15" customWidth="1"/>
    <col min="12302" max="12544" width="8.88671875" style="15"/>
    <col min="12545" max="12545" width="12" style="15" customWidth="1"/>
    <col min="12546" max="12546" width="12.21875" style="15" customWidth="1"/>
    <col min="12547" max="12547" width="42.44140625" style="15" customWidth="1"/>
    <col min="12548" max="12548" width="63.21875" style="15" customWidth="1"/>
    <col min="12549" max="12549" width="14.44140625" style="15" customWidth="1"/>
    <col min="12550" max="12550" width="14" style="15" customWidth="1"/>
    <col min="12551" max="12551" width="13.77734375" style="15" customWidth="1"/>
    <col min="12552" max="12552" width="14.77734375" style="15" customWidth="1"/>
    <col min="12553" max="12553" width="12.77734375" style="15" customWidth="1"/>
    <col min="12554" max="12554" width="14" style="15" customWidth="1"/>
    <col min="12555" max="12555" width="11" style="15" customWidth="1"/>
    <col min="12556" max="12556" width="8.88671875" style="15"/>
    <col min="12557" max="12557" width="11.77734375" style="15" customWidth="1"/>
    <col min="12558" max="12800" width="8.88671875" style="15"/>
    <col min="12801" max="12801" width="12" style="15" customWidth="1"/>
    <col min="12802" max="12802" width="12.21875" style="15" customWidth="1"/>
    <col min="12803" max="12803" width="42.44140625" style="15" customWidth="1"/>
    <col min="12804" max="12804" width="63.21875" style="15" customWidth="1"/>
    <col min="12805" max="12805" width="14.44140625" style="15" customWidth="1"/>
    <col min="12806" max="12806" width="14" style="15" customWidth="1"/>
    <col min="12807" max="12807" width="13.77734375" style="15" customWidth="1"/>
    <col min="12808" max="12808" width="14.77734375" style="15" customWidth="1"/>
    <col min="12809" max="12809" width="12.77734375" style="15" customWidth="1"/>
    <col min="12810" max="12810" width="14" style="15" customWidth="1"/>
    <col min="12811" max="12811" width="11" style="15" customWidth="1"/>
    <col min="12812" max="12812" width="8.88671875" style="15"/>
    <col min="12813" max="12813" width="11.77734375" style="15" customWidth="1"/>
    <col min="12814" max="13056" width="8.88671875" style="15"/>
    <col min="13057" max="13057" width="12" style="15" customWidth="1"/>
    <col min="13058" max="13058" width="12.21875" style="15" customWidth="1"/>
    <col min="13059" max="13059" width="42.44140625" style="15" customWidth="1"/>
    <col min="13060" max="13060" width="63.21875" style="15" customWidth="1"/>
    <col min="13061" max="13061" width="14.44140625" style="15" customWidth="1"/>
    <col min="13062" max="13062" width="14" style="15" customWidth="1"/>
    <col min="13063" max="13063" width="13.77734375" style="15" customWidth="1"/>
    <col min="13064" max="13064" width="14.77734375" style="15" customWidth="1"/>
    <col min="13065" max="13065" width="12.77734375" style="15" customWidth="1"/>
    <col min="13066" max="13066" width="14" style="15" customWidth="1"/>
    <col min="13067" max="13067" width="11" style="15" customWidth="1"/>
    <col min="13068" max="13068" width="8.88671875" style="15"/>
    <col min="13069" max="13069" width="11.77734375" style="15" customWidth="1"/>
    <col min="13070" max="13312" width="8.88671875" style="15"/>
    <col min="13313" max="13313" width="12" style="15" customWidth="1"/>
    <col min="13314" max="13314" width="12.21875" style="15" customWidth="1"/>
    <col min="13315" max="13315" width="42.44140625" style="15" customWidth="1"/>
    <col min="13316" max="13316" width="63.21875" style="15" customWidth="1"/>
    <col min="13317" max="13317" width="14.44140625" style="15" customWidth="1"/>
    <col min="13318" max="13318" width="14" style="15" customWidth="1"/>
    <col min="13319" max="13319" width="13.77734375" style="15" customWidth="1"/>
    <col min="13320" max="13320" width="14.77734375" style="15" customWidth="1"/>
    <col min="13321" max="13321" width="12.77734375" style="15" customWidth="1"/>
    <col min="13322" max="13322" width="14" style="15" customWidth="1"/>
    <col min="13323" max="13323" width="11" style="15" customWidth="1"/>
    <col min="13324" max="13324" width="8.88671875" style="15"/>
    <col min="13325" max="13325" width="11.77734375" style="15" customWidth="1"/>
    <col min="13326" max="13568" width="8.88671875" style="15"/>
    <col min="13569" max="13569" width="12" style="15" customWidth="1"/>
    <col min="13570" max="13570" width="12.21875" style="15" customWidth="1"/>
    <col min="13571" max="13571" width="42.44140625" style="15" customWidth="1"/>
    <col min="13572" max="13572" width="63.21875" style="15" customWidth="1"/>
    <col min="13573" max="13573" width="14.44140625" style="15" customWidth="1"/>
    <col min="13574" max="13574" width="14" style="15" customWidth="1"/>
    <col min="13575" max="13575" width="13.77734375" style="15" customWidth="1"/>
    <col min="13576" max="13576" width="14.77734375" style="15" customWidth="1"/>
    <col min="13577" max="13577" width="12.77734375" style="15" customWidth="1"/>
    <col min="13578" max="13578" width="14" style="15" customWidth="1"/>
    <col min="13579" max="13579" width="11" style="15" customWidth="1"/>
    <col min="13580" max="13580" width="8.88671875" style="15"/>
    <col min="13581" max="13581" width="11.77734375" style="15" customWidth="1"/>
    <col min="13582" max="13824" width="8.88671875" style="15"/>
    <col min="13825" max="13825" width="12" style="15" customWidth="1"/>
    <col min="13826" max="13826" width="12.21875" style="15" customWidth="1"/>
    <col min="13827" max="13827" width="42.44140625" style="15" customWidth="1"/>
    <col min="13828" max="13828" width="63.21875" style="15" customWidth="1"/>
    <col min="13829" max="13829" width="14.44140625" style="15" customWidth="1"/>
    <col min="13830" max="13830" width="14" style="15" customWidth="1"/>
    <col min="13831" max="13831" width="13.77734375" style="15" customWidth="1"/>
    <col min="13832" max="13832" width="14.77734375" style="15" customWidth="1"/>
    <col min="13833" max="13833" width="12.77734375" style="15" customWidth="1"/>
    <col min="13834" max="13834" width="14" style="15" customWidth="1"/>
    <col min="13835" max="13835" width="11" style="15" customWidth="1"/>
    <col min="13836" max="13836" width="8.88671875" style="15"/>
    <col min="13837" max="13837" width="11.77734375" style="15" customWidth="1"/>
    <col min="13838" max="14080" width="8.88671875" style="15"/>
    <col min="14081" max="14081" width="12" style="15" customWidth="1"/>
    <col min="14082" max="14082" width="12.21875" style="15" customWidth="1"/>
    <col min="14083" max="14083" width="42.44140625" style="15" customWidth="1"/>
    <col min="14084" max="14084" width="63.21875" style="15" customWidth="1"/>
    <col min="14085" max="14085" width="14.44140625" style="15" customWidth="1"/>
    <col min="14086" max="14086" width="14" style="15" customWidth="1"/>
    <col min="14087" max="14087" width="13.77734375" style="15" customWidth="1"/>
    <col min="14088" max="14088" width="14.77734375" style="15" customWidth="1"/>
    <col min="14089" max="14089" width="12.77734375" style="15" customWidth="1"/>
    <col min="14090" max="14090" width="14" style="15" customWidth="1"/>
    <col min="14091" max="14091" width="11" style="15" customWidth="1"/>
    <col min="14092" max="14092" width="8.88671875" style="15"/>
    <col min="14093" max="14093" width="11.77734375" style="15" customWidth="1"/>
    <col min="14094" max="14336" width="8.88671875" style="15"/>
    <col min="14337" max="14337" width="12" style="15" customWidth="1"/>
    <col min="14338" max="14338" width="12.21875" style="15" customWidth="1"/>
    <col min="14339" max="14339" width="42.44140625" style="15" customWidth="1"/>
    <col min="14340" max="14340" width="63.21875" style="15" customWidth="1"/>
    <col min="14341" max="14341" width="14.44140625" style="15" customWidth="1"/>
    <col min="14342" max="14342" width="14" style="15" customWidth="1"/>
    <col min="14343" max="14343" width="13.77734375" style="15" customWidth="1"/>
    <col min="14344" max="14344" width="14.77734375" style="15" customWidth="1"/>
    <col min="14345" max="14345" width="12.77734375" style="15" customWidth="1"/>
    <col min="14346" max="14346" width="14" style="15" customWidth="1"/>
    <col min="14347" max="14347" width="11" style="15" customWidth="1"/>
    <col min="14348" max="14348" width="8.88671875" style="15"/>
    <col min="14349" max="14349" width="11.77734375" style="15" customWidth="1"/>
    <col min="14350" max="14592" width="8.88671875" style="15"/>
    <col min="14593" max="14593" width="12" style="15" customWidth="1"/>
    <col min="14594" max="14594" width="12.21875" style="15" customWidth="1"/>
    <col min="14595" max="14595" width="42.44140625" style="15" customWidth="1"/>
    <col min="14596" max="14596" width="63.21875" style="15" customWidth="1"/>
    <col min="14597" max="14597" width="14.44140625" style="15" customWidth="1"/>
    <col min="14598" max="14598" width="14" style="15" customWidth="1"/>
    <col min="14599" max="14599" width="13.77734375" style="15" customWidth="1"/>
    <col min="14600" max="14600" width="14.77734375" style="15" customWidth="1"/>
    <col min="14601" max="14601" width="12.77734375" style="15" customWidth="1"/>
    <col min="14602" max="14602" width="14" style="15" customWidth="1"/>
    <col min="14603" max="14603" width="11" style="15" customWidth="1"/>
    <col min="14604" max="14604" width="8.88671875" style="15"/>
    <col min="14605" max="14605" width="11.77734375" style="15" customWidth="1"/>
    <col min="14606" max="14848" width="8.88671875" style="15"/>
    <col min="14849" max="14849" width="12" style="15" customWidth="1"/>
    <col min="14850" max="14850" width="12.21875" style="15" customWidth="1"/>
    <col min="14851" max="14851" width="42.44140625" style="15" customWidth="1"/>
    <col min="14852" max="14852" width="63.21875" style="15" customWidth="1"/>
    <col min="14853" max="14853" width="14.44140625" style="15" customWidth="1"/>
    <col min="14854" max="14854" width="14" style="15" customWidth="1"/>
    <col min="14855" max="14855" width="13.77734375" style="15" customWidth="1"/>
    <col min="14856" max="14856" width="14.77734375" style="15" customWidth="1"/>
    <col min="14857" max="14857" width="12.77734375" style="15" customWidth="1"/>
    <col min="14858" max="14858" width="14" style="15" customWidth="1"/>
    <col min="14859" max="14859" width="11" style="15" customWidth="1"/>
    <col min="14860" max="14860" width="8.88671875" style="15"/>
    <col min="14861" max="14861" width="11.77734375" style="15" customWidth="1"/>
    <col min="14862" max="15104" width="8.88671875" style="15"/>
    <col min="15105" max="15105" width="12" style="15" customWidth="1"/>
    <col min="15106" max="15106" width="12.21875" style="15" customWidth="1"/>
    <col min="15107" max="15107" width="42.44140625" style="15" customWidth="1"/>
    <col min="15108" max="15108" width="63.21875" style="15" customWidth="1"/>
    <col min="15109" max="15109" width="14.44140625" style="15" customWidth="1"/>
    <col min="15110" max="15110" width="14" style="15" customWidth="1"/>
    <col min="15111" max="15111" width="13.77734375" style="15" customWidth="1"/>
    <col min="15112" max="15112" width="14.77734375" style="15" customWidth="1"/>
    <col min="15113" max="15113" width="12.77734375" style="15" customWidth="1"/>
    <col min="15114" max="15114" width="14" style="15" customWidth="1"/>
    <col min="15115" max="15115" width="11" style="15" customWidth="1"/>
    <col min="15116" max="15116" width="8.88671875" style="15"/>
    <col min="15117" max="15117" width="11.77734375" style="15" customWidth="1"/>
    <col min="15118" max="15360" width="8.88671875" style="15"/>
    <col min="15361" max="15361" width="12" style="15" customWidth="1"/>
    <col min="15362" max="15362" width="12.21875" style="15" customWidth="1"/>
    <col min="15363" max="15363" width="42.44140625" style="15" customWidth="1"/>
    <col min="15364" max="15364" width="63.21875" style="15" customWidth="1"/>
    <col min="15365" max="15365" width="14.44140625" style="15" customWidth="1"/>
    <col min="15366" max="15366" width="14" style="15" customWidth="1"/>
    <col min="15367" max="15367" width="13.77734375" style="15" customWidth="1"/>
    <col min="15368" max="15368" width="14.77734375" style="15" customWidth="1"/>
    <col min="15369" max="15369" width="12.77734375" style="15" customWidth="1"/>
    <col min="15370" max="15370" width="14" style="15" customWidth="1"/>
    <col min="15371" max="15371" width="11" style="15" customWidth="1"/>
    <col min="15372" max="15372" width="8.88671875" style="15"/>
    <col min="15373" max="15373" width="11.77734375" style="15" customWidth="1"/>
    <col min="15374" max="15616" width="8.88671875" style="15"/>
    <col min="15617" max="15617" width="12" style="15" customWidth="1"/>
    <col min="15618" max="15618" width="12.21875" style="15" customWidth="1"/>
    <col min="15619" max="15619" width="42.44140625" style="15" customWidth="1"/>
    <col min="15620" max="15620" width="63.21875" style="15" customWidth="1"/>
    <col min="15621" max="15621" width="14.44140625" style="15" customWidth="1"/>
    <col min="15622" max="15622" width="14" style="15" customWidth="1"/>
    <col min="15623" max="15623" width="13.77734375" style="15" customWidth="1"/>
    <col min="15624" max="15624" width="14.77734375" style="15" customWidth="1"/>
    <col min="15625" max="15625" width="12.77734375" style="15" customWidth="1"/>
    <col min="15626" max="15626" width="14" style="15" customWidth="1"/>
    <col min="15627" max="15627" width="11" style="15" customWidth="1"/>
    <col min="15628" max="15628" width="8.88671875" style="15"/>
    <col min="15629" max="15629" width="11.77734375" style="15" customWidth="1"/>
    <col min="15630" max="15872" width="8.88671875" style="15"/>
    <col min="15873" max="15873" width="12" style="15" customWidth="1"/>
    <col min="15874" max="15874" width="12.21875" style="15" customWidth="1"/>
    <col min="15875" max="15875" width="42.44140625" style="15" customWidth="1"/>
    <col min="15876" max="15876" width="63.21875" style="15" customWidth="1"/>
    <col min="15877" max="15877" width="14.44140625" style="15" customWidth="1"/>
    <col min="15878" max="15878" width="14" style="15" customWidth="1"/>
    <col min="15879" max="15879" width="13.77734375" style="15" customWidth="1"/>
    <col min="15880" max="15880" width="14.77734375" style="15" customWidth="1"/>
    <col min="15881" max="15881" width="12.77734375" style="15" customWidth="1"/>
    <col min="15882" max="15882" width="14" style="15" customWidth="1"/>
    <col min="15883" max="15883" width="11" style="15" customWidth="1"/>
    <col min="15884" max="15884" width="8.88671875" style="15"/>
    <col min="15885" max="15885" width="11.77734375" style="15" customWidth="1"/>
    <col min="15886" max="16128" width="8.88671875" style="15"/>
    <col min="16129" max="16129" width="12" style="15" customWidth="1"/>
    <col min="16130" max="16130" width="12.21875" style="15" customWidth="1"/>
    <col min="16131" max="16131" width="42.44140625" style="15" customWidth="1"/>
    <col min="16132" max="16132" width="63.21875" style="15" customWidth="1"/>
    <col min="16133" max="16133" width="14.44140625" style="15" customWidth="1"/>
    <col min="16134" max="16134" width="14" style="15" customWidth="1"/>
    <col min="16135" max="16135" width="13.77734375" style="15" customWidth="1"/>
    <col min="16136" max="16136" width="14.77734375" style="15" customWidth="1"/>
    <col min="16137" max="16137" width="12.77734375" style="15" customWidth="1"/>
    <col min="16138" max="16138" width="14" style="15" customWidth="1"/>
    <col min="16139" max="16139" width="11" style="15" customWidth="1"/>
    <col min="16140" max="16140" width="8.88671875" style="15"/>
    <col min="16141" max="16141" width="11.77734375" style="15" customWidth="1"/>
    <col min="16142" max="16384" width="8.88671875" style="15"/>
  </cols>
  <sheetData>
    <row r="1" spans="1:16" x14ac:dyDescent="0.35">
      <c r="F1" s="68"/>
      <c r="G1" s="68"/>
      <c r="H1" s="68"/>
      <c r="I1" s="68"/>
      <c r="J1" s="68"/>
    </row>
    <row r="2" spans="1:16" x14ac:dyDescent="0.35">
      <c r="A2" s="16"/>
      <c r="B2" s="16"/>
      <c r="C2" s="16"/>
      <c r="D2" s="16"/>
      <c r="E2" s="16"/>
      <c r="F2" s="17"/>
      <c r="G2" s="16"/>
      <c r="H2" s="16"/>
      <c r="I2" s="16"/>
      <c r="J2" s="18"/>
    </row>
    <row r="3" spans="1:16" x14ac:dyDescent="0.35">
      <c r="A3" s="69" t="s">
        <v>46</v>
      </c>
      <c r="B3" s="69"/>
      <c r="C3" s="69"/>
      <c r="D3" s="69"/>
      <c r="E3" s="69"/>
      <c r="F3" s="69"/>
      <c r="G3" s="69"/>
      <c r="H3" s="69"/>
      <c r="I3" s="69"/>
      <c r="J3" s="69"/>
    </row>
    <row r="4" spans="1:16" x14ac:dyDescent="0.35">
      <c r="A4" s="5"/>
      <c r="B4" s="5"/>
      <c r="C4" s="5"/>
      <c r="D4" s="5"/>
      <c r="E4" s="1"/>
      <c r="F4" s="1"/>
      <c r="G4" s="1"/>
      <c r="H4" s="1"/>
      <c r="I4" s="1"/>
      <c r="J4" s="1"/>
      <c r="K4" s="1"/>
      <c r="L4" s="3"/>
      <c r="M4" s="1"/>
      <c r="N4" s="3"/>
      <c r="O4" s="3"/>
      <c r="P4" s="2" t="s">
        <v>0</v>
      </c>
    </row>
    <row r="5" spans="1:16" ht="15.6" customHeight="1" x14ac:dyDescent="0.35">
      <c r="A5" s="70" t="s">
        <v>1</v>
      </c>
      <c r="B5" s="71" t="s">
        <v>2</v>
      </c>
      <c r="C5" s="72" t="s">
        <v>3</v>
      </c>
      <c r="D5" s="72" t="s">
        <v>29</v>
      </c>
      <c r="E5" s="73" t="s">
        <v>4</v>
      </c>
      <c r="F5" s="74"/>
      <c r="G5" s="74"/>
      <c r="H5" s="74"/>
      <c r="I5" s="75"/>
      <c r="J5" s="73" t="s">
        <v>5</v>
      </c>
      <c r="K5" s="74"/>
      <c r="L5" s="75"/>
      <c r="M5" s="13"/>
      <c r="N5" s="13"/>
      <c r="O5" s="65" t="s">
        <v>24</v>
      </c>
      <c r="P5" s="65" t="s">
        <v>25</v>
      </c>
    </row>
    <row r="6" spans="1:16" ht="146.4" customHeight="1" x14ac:dyDescent="0.35">
      <c r="A6" s="70"/>
      <c r="B6" s="71"/>
      <c r="C6" s="72"/>
      <c r="D6" s="72"/>
      <c r="E6" s="13" t="s">
        <v>6</v>
      </c>
      <c r="F6" s="13" t="s">
        <v>7</v>
      </c>
      <c r="G6" s="13" t="s">
        <v>8</v>
      </c>
      <c r="H6" s="13" t="s">
        <v>22</v>
      </c>
      <c r="I6" s="13" t="s">
        <v>23</v>
      </c>
      <c r="J6" s="13" t="s">
        <v>6</v>
      </c>
      <c r="K6" s="13" t="s">
        <v>7</v>
      </c>
      <c r="L6" s="13" t="s">
        <v>8</v>
      </c>
      <c r="M6" s="13" t="s">
        <v>22</v>
      </c>
      <c r="N6" s="13" t="s">
        <v>23</v>
      </c>
      <c r="O6" s="66"/>
      <c r="P6" s="66"/>
    </row>
    <row r="7" spans="1:16" x14ac:dyDescent="0.35">
      <c r="A7" s="4">
        <v>1</v>
      </c>
      <c r="B7" s="4">
        <v>2</v>
      </c>
      <c r="C7" s="4">
        <v>3</v>
      </c>
      <c r="D7" s="4">
        <v>4</v>
      </c>
      <c r="E7" s="4">
        <v>5</v>
      </c>
      <c r="F7" s="4">
        <v>6</v>
      </c>
      <c r="G7" s="4">
        <v>7</v>
      </c>
      <c r="H7" s="4">
        <v>8</v>
      </c>
      <c r="I7" s="4">
        <v>9</v>
      </c>
      <c r="J7" s="4">
        <v>10</v>
      </c>
      <c r="K7" s="4">
        <v>11</v>
      </c>
      <c r="L7" s="4">
        <v>12</v>
      </c>
      <c r="M7" s="4">
        <v>13</v>
      </c>
      <c r="N7" s="4">
        <v>14</v>
      </c>
      <c r="O7" s="4">
        <v>15</v>
      </c>
      <c r="P7" s="4">
        <v>16</v>
      </c>
    </row>
    <row r="8" spans="1:16" s="23" customFormat="1" ht="52.2" x14ac:dyDescent="0.35">
      <c r="A8" s="14" t="s">
        <v>9</v>
      </c>
      <c r="B8" s="14"/>
      <c r="C8" s="19" t="s">
        <v>10</v>
      </c>
      <c r="D8" s="20"/>
      <c r="E8" s="21">
        <f t="shared" ref="E8:N8" si="0">E9</f>
        <v>23734600</v>
      </c>
      <c r="F8" s="21">
        <f t="shared" si="0"/>
        <v>23734600</v>
      </c>
      <c r="G8" s="21">
        <f t="shared" si="0"/>
        <v>23516432.719999999</v>
      </c>
      <c r="H8" s="21">
        <f t="shared" si="0"/>
        <v>218167.28000000003</v>
      </c>
      <c r="I8" s="21">
        <f t="shared" si="0"/>
        <v>23516432.719999999</v>
      </c>
      <c r="J8" s="21">
        <f t="shared" si="0"/>
        <v>4711534</v>
      </c>
      <c r="K8" s="21">
        <f t="shared" si="0"/>
        <v>4711534</v>
      </c>
      <c r="L8" s="21">
        <f t="shared" si="0"/>
        <v>4692334</v>
      </c>
      <c r="M8" s="21">
        <f t="shared" si="0"/>
        <v>19200</v>
      </c>
      <c r="N8" s="21">
        <f t="shared" si="0"/>
        <v>4692334</v>
      </c>
      <c r="O8" s="22"/>
      <c r="P8" s="22"/>
    </row>
    <row r="9" spans="1:16" ht="106.8" customHeight="1" x14ac:dyDescent="0.35">
      <c r="A9" s="24"/>
      <c r="B9" s="25"/>
      <c r="C9" s="26"/>
      <c r="D9" s="64" t="s">
        <v>40</v>
      </c>
      <c r="E9" s="21">
        <f>E10+E16+E20+E22</f>
        <v>23734600</v>
      </c>
      <c r="F9" s="21">
        <f t="shared" ref="F9:N9" si="1">F10+F16+F20+F22</f>
        <v>23734600</v>
      </c>
      <c r="G9" s="21">
        <f t="shared" si="1"/>
        <v>23516432.719999999</v>
      </c>
      <c r="H9" s="21">
        <f t="shared" si="1"/>
        <v>218167.28000000003</v>
      </c>
      <c r="I9" s="21">
        <f t="shared" si="1"/>
        <v>23516432.719999999</v>
      </c>
      <c r="J9" s="21">
        <f t="shared" si="1"/>
        <v>4711534</v>
      </c>
      <c r="K9" s="21">
        <f t="shared" si="1"/>
        <v>4711534</v>
      </c>
      <c r="L9" s="21">
        <f t="shared" si="1"/>
        <v>4692334</v>
      </c>
      <c r="M9" s="21">
        <f t="shared" si="1"/>
        <v>19200</v>
      </c>
      <c r="N9" s="21">
        <f t="shared" si="1"/>
        <v>4692334</v>
      </c>
      <c r="O9" s="28"/>
      <c r="P9" s="28"/>
    </row>
    <row r="10" spans="1:16" ht="36" x14ac:dyDescent="0.35">
      <c r="A10" s="29" t="s">
        <v>14</v>
      </c>
      <c r="B10" s="29" t="s">
        <v>15</v>
      </c>
      <c r="C10" s="30" t="s">
        <v>16</v>
      </c>
      <c r="D10" s="31"/>
      <c r="E10" s="32">
        <f>E11+E12+E13+E15</f>
        <v>6948500</v>
      </c>
      <c r="F10" s="32">
        <f t="shared" ref="F10:I10" si="2">F11+F12+F13+F15</f>
        <v>6948500</v>
      </c>
      <c r="G10" s="32">
        <f t="shared" si="2"/>
        <v>6927364.7199999997</v>
      </c>
      <c r="H10" s="32">
        <f t="shared" si="2"/>
        <v>21135.280000000028</v>
      </c>
      <c r="I10" s="32">
        <f t="shared" si="2"/>
        <v>6927364.7199999997</v>
      </c>
      <c r="J10" s="32">
        <f>J11+J12+J13+J14</f>
        <v>4711534</v>
      </c>
      <c r="K10" s="32">
        <f t="shared" ref="K10:N10" si="3">K11+K12+K13+K14</f>
        <v>4711534</v>
      </c>
      <c r="L10" s="32">
        <f t="shared" si="3"/>
        <v>4692334</v>
      </c>
      <c r="M10" s="32">
        <f t="shared" si="3"/>
        <v>19200</v>
      </c>
      <c r="N10" s="32">
        <f t="shared" si="3"/>
        <v>4692334</v>
      </c>
      <c r="O10" s="28"/>
      <c r="P10" s="28"/>
    </row>
    <row r="11" spans="1:16" s="23" customFormat="1" ht="75.599999999999994" customHeight="1" x14ac:dyDescent="0.35">
      <c r="A11" s="33"/>
      <c r="B11" s="33"/>
      <c r="C11" s="34" t="s">
        <v>17</v>
      </c>
      <c r="D11" s="35" t="s">
        <v>30</v>
      </c>
      <c r="E11" s="36">
        <v>1205100</v>
      </c>
      <c r="F11" s="37">
        <v>1205100</v>
      </c>
      <c r="G11" s="38">
        <v>1204429.72</v>
      </c>
      <c r="H11" s="38">
        <f t="shared" ref="H11:H15" si="4">F11-I11</f>
        <v>670.28000000002794</v>
      </c>
      <c r="I11" s="38">
        <v>1204429.72</v>
      </c>
      <c r="J11" s="21"/>
      <c r="K11" s="22"/>
      <c r="L11" s="22"/>
      <c r="M11" s="22"/>
      <c r="N11" s="22"/>
      <c r="O11" s="39" t="s">
        <v>36</v>
      </c>
      <c r="P11" s="40"/>
    </row>
    <row r="12" spans="1:16" s="23" customFormat="1" ht="68.400000000000006" customHeight="1" x14ac:dyDescent="0.35">
      <c r="A12" s="33"/>
      <c r="B12" s="33"/>
      <c r="C12" s="34"/>
      <c r="D12" s="35" t="s">
        <v>31</v>
      </c>
      <c r="E12" s="36">
        <v>400000</v>
      </c>
      <c r="F12" s="37">
        <v>400000</v>
      </c>
      <c r="G12" s="38">
        <v>399968</v>
      </c>
      <c r="H12" s="38">
        <f t="shared" si="4"/>
        <v>32</v>
      </c>
      <c r="I12" s="38">
        <v>399968</v>
      </c>
      <c r="J12" s="21"/>
      <c r="K12" s="22"/>
      <c r="L12" s="22"/>
      <c r="M12" s="22"/>
      <c r="N12" s="22"/>
      <c r="O12" s="39" t="s">
        <v>37</v>
      </c>
      <c r="P12" s="40"/>
    </row>
    <row r="13" spans="1:16" s="23" customFormat="1" ht="74.400000000000006" customHeight="1" x14ac:dyDescent="0.35">
      <c r="A13" s="33"/>
      <c r="B13" s="33"/>
      <c r="C13" s="34"/>
      <c r="D13" s="35" t="s">
        <v>39</v>
      </c>
      <c r="E13" s="36">
        <v>4895400</v>
      </c>
      <c r="F13" s="37">
        <v>4895400</v>
      </c>
      <c r="G13" s="38">
        <v>4883287</v>
      </c>
      <c r="H13" s="38">
        <f t="shared" si="4"/>
        <v>12113</v>
      </c>
      <c r="I13" s="38">
        <v>4883287</v>
      </c>
      <c r="J13" s="21"/>
      <c r="K13" s="22"/>
      <c r="L13" s="22"/>
      <c r="M13" s="22"/>
      <c r="N13" s="22"/>
      <c r="O13" s="39" t="s">
        <v>41</v>
      </c>
      <c r="P13" s="40" t="s">
        <v>49</v>
      </c>
    </row>
    <row r="14" spans="1:16" s="23" customFormat="1" ht="74.400000000000006" customHeight="1" x14ac:dyDescent="0.35">
      <c r="A14" s="33"/>
      <c r="B14" s="33"/>
      <c r="C14" s="34"/>
      <c r="D14" s="35" t="s">
        <v>43</v>
      </c>
      <c r="E14" s="36"/>
      <c r="F14" s="37"/>
      <c r="G14" s="38"/>
      <c r="H14" s="38"/>
      <c r="I14" s="37"/>
      <c r="J14" s="36">
        <v>4711534</v>
      </c>
      <c r="K14" s="36">
        <v>4711534</v>
      </c>
      <c r="L14" s="36">
        <v>4692334</v>
      </c>
      <c r="M14" s="36">
        <f>K14-N14</f>
        <v>19200</v>
      </c>
      <c r="N14" s="36">
        <v>4692334</v>
      </c>
      <c r="O14" s="39" t="s">
        <v>44</v>
      </c>
      <c r="P14" s="40" t="s">
        <v>50</v>
      </c>
    </row>
    <row r="15" spans="1:16" s="23" customFormat="1" ht="74.400000000000006" customHeight="1" x14ac:dyDescent="0.35">
      <c r="A15" s="33"/>
      <c r="B15" s="33"/>
      <c r="C15" s="34"/>
      <c r="D15" s="35" t="s">
        <v>47</v>
      </c>
      <c r="E15" s="36">
        <v>448000</v>
      </c>
      <c r="F15" s="37">
        <v>448000</v>
      </c>
      <c r="G15" s="38">
        <v>439680</v>
      </c>
      <c r="H15" s="38">
        <f t="shared" si="4"/>
        <v>8320</v>
      </c>
      <c r="I15" s="37">
        <v>439680</v>
      </c>
      <c r="J15" s="36"/>
      <c r="K15" s="36"/>
      <c r="L15" s="22"/>
      <c r="M15" s="22"/>
      <c r="N15" s="22"/>
      <c r="O15" s="39" t="s">
        <v>48</v>
      </c>
      <c r="P15" s="40" t="s">
        <v>50</v>
      </c>
    </row>
    <row r="16" spans="1:16" ht="36" x14ac:dyDescent="0.35">
      <c r="A16" s="41" t="s">
        <v>11</v>
      </c>
      <c r="B16" s="42" t="s">
        <v>12</v>
      </c>
      <c r="C16" s="43" t="s">
        <v>13</v>
      </c>
      <c r="D16" s="44"/>
      <c r="E16" s="45">
        <f>E17+E18+E19</f>
        <v>4031300</v>
      </c>
      <c r="F16" s="45">
        <f t="shared" ref="F16:I16" si="5">F17+F18+F19</f>
        <v>4031300</v>
      </c>
      <c r="G16" s="45">
        <f t="shared" si="5"/>
        <v>4002708</v>
      </c>
      <c r="H16" s="45">
        <f t="shared" si="5"/>
        <v>28592</v>
      </c>
      <c r="I16" s="45">
        <f t="shared" si="5"/>
        <v>4002708</v>
      </c>
      <c r="J16" s="45">
        <f t="shared" ref="J16" si="6">J17+J18</f>
        <v>0</v>
      </c>
      <c r="K16" s="27"/>
      <c r="L16" s="27"/>
      <c r="M16" s="27"/>
      <c r="N16" s="27"/>
      <c r="O16" s="46"/>
      <c r="P16" s="46"/>
    </row>
    <row r="17" spans="1:16" ht="86.4" customHeight="1" x14ac:dyDescent="0.35">
      <c r="A17" s="33"/>
      <c r="B17" s="47"/>
      <c r="C17" s="34" t="s">
        <v>17</v>
      </c>
      <c r="D17" s="48" t="s">
        <v>32</v>
      </c>
      <c r="E17" s="36">
        <v>1243871</v>
      </c>
      <c r="F17" s="49">
        <v>1243871</v>
      </c>
      <c r="G17" s="49">
        <v>1243871</v>
      </c>
      <c r="H17" s="38">
        <f t="shared" ref="H17:H19" si="7">F17-I17</f>
        <v>0</v>
      </c>
      <c r="I17" s="49">
        <f>G17</f>
        <v>1243871</v>
      </c>
      <c r="J17" s="49"/>
      <c r="K17" s="50"/>
      <c r="L17" s="50"/>
      <c r="M17" s="27"/>
      <c r="N17" s="27"/>
      <c r="O17" s="46" t="s">
        <v>42</v>
      </c>
      <c r="P17" s="46"/>
    </row>
    <row r="18" spans="1:16" ht="66" customHeight="1" x14ac:dyDescent="0.35">
      <c r="A18" s="33"/>
      <c r="B18" s="47"/>
      <c r="C18" s="43"/>
      <c r="D18" s="48" t="s">
        <v>31</v>
      </c>
      <c r="E18" s="36">
        <v>100000</v>
      </c>
      <c r="F18" s="49">
        <v>100000</v>
      </c>
      <c r="G18" s="49">
        <v>99990</v>
      </c>
      <c r="H18" s="38">
        <f t="shared" si="7"/>
        <v>10</v>
      </c>
      <c r="I18" s="49">
        <f>G18</f>
        <v>99990</v>
      </c>
      <c r="J18" s="49"/>
      <c r="K18" s="50"/>
      <c r="L18" s="50"/>
      <c r="M18" s="27"/>
      <c r="N18" s="27"/>
      <c r="O18" s="46" t="s">
        <v>37</v>
      </c>
      <c r="P18" s="46"/>
    </row>
    <row r="19" spans="1:16" ht="88.8" customHeight="1" x14ac:dyDescent="0.35">
      <c r="A19" s="33"/>
      <c r="B19" s="47"/>
      <c r="C19" s="43"/>
      <c r="D19" s="48" t="s">
        <v>39</v>
      </c>
      <c r="E19" s="36">
        <v>2687429</v>
      </c>
      <c r="F19" s="49">
        <v>2687429</v>
      </c>
      <c r="G19" s="49">
        <v>2658847</v>
      </c>
      <c r="H19" s="38">
        <f t="shared" si="7"/>
        <v>28582</v>
      </c>
      <c r="I19" s="49">
        <v>2658847</v>
      </c>
      <c r="J19" s="49"/>
      <c r="K19" s="50"/>
      <c r="L19" s="50"/>
      <c r="M19" s="27"/>
      <c r="N19" s="27"/>
      <c r="O19" s="46" t="s">
        <v>41</v>
      </c>
      <c r="P19" s="40" t="s">
        <v>49</v>
      </c>
    </row>
    <row r="20" spans="1:16" s="23" customFormat="1" ht="36" x14ac:dyDescent="0.35">
      <c r="A20" s="29" t="s">
        <v>28</v>
      </c>
      <c r="B20" s="51">
        <v>2040</v>
      </c>
      <c r="C20" s="52" t="s">
        <v>21</v>
      </c>
      <c r="D20" s="53"/>
      <c r="E20" s="45">
        <f t="shared" ref="E20:J20" si="8">E21</f>
        <v>5288500</v>
      </c>
      <c r="F20" s="45">
        <f t="shared" si="8"/>
        <v>5288500</v>
      </c>
      <c r="G20" s="45">
        <f t="shared" si="8"/>
        <v>5208389</v>
      </c>
      <c r="H20" s="45">
        <f t="shared" si="8"/>
        <v>80111</v>
      </c>
      <c r="I20" s="45">
        <f t="shared" si="8"/>
        <v>5208389</v>
      </c>
      <c r="J20" s="45">
        <f t="shared" si="8"/>
        <v>0</v>
      </c>
      <c r="K20" s="22"/>
      <c r="L20" s="22"/>
      <c r="M20" s="22"/>
      <c r="N20" s="22"/>
      <c r="O20" s="40"/>
      <c r="P20" s="40"/>
    </row>
    <row r="21" spans="1:16" s="23" customFormat="1" ht="122.4" customHeight="1" x14ac:dyDescent="0.35">
      <c r="A21" s="51"/>
      <c r="B21" s="51"/>
      <c r="C21" s="34" t="s">
        <v>17</v>
      </c>
      <c r="D21" s="54" t="s">
        <v>33</v>
      </c>
      <c r="E21" s="36">
        <v>5288500</v>
      </c>
      <c r="F21" s="49">
        <v>5288500</v>
      </c>
      <c r="G21" s="49">
        <v>5208389</v>
      </c>
      <c r="H21" s="38">
        <f t="shared" ref="H21" si="9">F21-I21</f>
        <v>80111</v>
      </c>
      <c r="I21" s="49">
        <v>5208389</v>
      </c>
      <c r="J21" s="49"/>
      <c r="K21" s="22"/>
      <c r="L21" s="22"/>
      <c r="M21" s="22"/>
      <c r="N21" s="22"/>
      <c r="O21" s="40" t="s">
        <v>38</v>
      </c>
      <c r="P21" s="40" t="s">
        <v>51</v>
      </c>
    </row>
    <row r="22" spans="1:16" s="23" customFormat="1" ht="54" x14ac:dyDescent="0.35">
      <c r="A22" s="29" t="s">
        <v>26</v>
      </c>
      <c r="B22" s="51">
        <v>2120</v>
      </c>
      <c r="C22" s="55" t="s">
        <v>27</v>
      </c>
      <c r="D22" s="54"/>
      <c r="E22" s="45">
        <f t="shared" ref="E22:J22" si="10">E23</f>
        <v>7466300</v>
      </c>
      <c r="F22" s="45">
        <f t="shared" si="10"/>
        <v>7466300</v>
      </c>
      <c r="G22" s="45">
        <f t="shared" si="10"/>
        <v>7377971</v>
      </c>
      <c r="H22" s="45">
        <f t="shared" si="10"/>
        <v>88329</v>
      </c>
      <c r="I22" s="45">
        <f t="shared" si="10"/>
        <v>7377971</v>
      </c>
      <c r="J22" s="45">
        <f t="shared" si="10"/>
        <v>0</v>
      </c>
      <c r="K22" s="22"/>
      <c r="L22" s="22"/>
      <c r="M22" s="22"/>
      <c r="N22" s="22"/>
      <c r="O22" s="40"/>
      <c r="P22" s="40"/>
    </row>
    <row r="23" spans="1:16" s="23" customFormat="1" ht="241.8" customHeight="1" x14ac:dyDescent="0.35">
      <c r="A23" s="51"/>
      <c r="B23" s="51"/>
      <c r="C23" s="34" t="s">
        <v>17</v>
      </c>
      <c r="D23" s="54" t="s">
        <v>34</v>
      </c>
      <c r="E23" s="36">
        <v>7466300</v>
      </c>
      <c r="F23" s="49">
        <v>7466300</v>
      </c>
      <c r="G23" s="49">
        <v>7377971</v>
      </c>
      <c r="H23" s="38">
        <f t="shared" ref="H23" si="11">F23-I23</f>
        <v>88329</v>
      </c>
      <c r="I23" s="49">
        <v>7377971</v>
      </c>
      <c r="J23" s="49"/>
      <c r="K23" s="22"/>
      <c r="L23" s="22"/>
      <c r="M23" s="22"/>
      <c r="N23" s="22"/>
      <c r="O23" s="40" t="s">
        <v>38</v>
      </c>
      <c r="P23" s="40" t="s">
        <v>45</v>
      </c>
    </row>
    <row r="24" spans="1:16" s="23" customFormat="1" ht="3.6" customHeight="1" x14ac:dyDescent="0.35">
      <c r="A24" s="56"/>
      <c r="B24" s="56"/>
      <c r="C24" s="57"/>
      <c r="D24" s="58"/>
      <c r="E24" s="59"/>
      <c r="F24" s="60"/>
      <c r="G24" s="61"/>
      <c r="H24" s="61"/>
      <c r="I24" s="61"/>
      <c r="J24" s="61"/>
      <c r="O24" s="62"/>
      <c r="P24" s="62"/>
    </row>
    <row r="25" spans="1:16" s="6" customFormat="1" ht="61.8" customHeight="1" x14ac:dyDescent="0.35">
      <c r="A25" s="67" t="s">
        <v>35</v>
      </c>
      <c r="B25" s="67"/>
      <c r="C25" s="67"/>
      <c r="D25" s="67"/>
    </row>
    <row r="26" spans="1:16" s="6" customFormat="1" ht="31.8" customHeight="1" x14ac:dyDescent="0.35">
      <c r="A26" s="7"/>
      <c r="B26" s="7"/>
      <c r="C26" s="8"/>
      <c r="D26" s="9"/>
    </row>
    <row r="27" spans="1:16" s="6" customFormat="1" x14ac:dyDescent="0.35">
      <c r="A27" s="10" t="s">
        <v>18</v>
      </c>
      <c r="B27" s="63"/>
      <c r="C27" s="9"/>
      <c r="D27" s="11"/>
      <c r="E27" s="12"/>
      <c r="F27" s="12"/>
      <c r="G27" s="12"/>
    </row>
    <row r="28" spans="1:16" s="6" customFormat="1" x14ac:dyDescent="0.35">
      <c r="A28" s="10" t="s">
        <v>19</v>
      </c>
      <c r="B28" s="63"/>
      <c r="C28" s="9"/>
      <c r="D28" s="11"/>
      <c r="E28" s="12"/>
      <c r="F28" s="12"/>
      <c r="G28" s="12"/>
      <c r="H28" s="6" t="s">
        <v>20</v>
      </c>
    </row>
    <row r="29" spans="1:16" x14ac:dyDescent="0.35">
      <c r="A29" s="63"/>
      <c r="B29" s="63"/>
      <c r="C29" s="63"/>
      <c r="D29" s="63"/>
    </row>
    <row r="30" spans="1:16" x14ac:dyDescent="0.35">
      <c r="D30" s="63"/>
    </row>
  </sheetData>
  <mergeCells count="11">
    <mergeCell ref="O5:O6"/>
    <mergeCell ref="P5:P6"/>
    <mergeCell ref="A25:D25"/>
    <mergeCell ref="F1:J1"/>
    <mergeCell ref="A3:J3"/>
    <mergeCell ref="A5:A6"/>
    <mergeCell ref="B5:B6"/>
    <mergeCell ref="C5:C6"/>
    <mergeCell ref="D5:D6"/>
    <mergeCell ref="E5:I5"/>
    <mergeCell ref="J5:L5"/>
  </mergeCells>
  <pageMargins left="0.31496062992125984" right="0.31496062992125984" top="0.74803149606299213" bottom="0" header="0.31496062992125984" footer="0.31496062992125984"/>
  <pageSetup paperSize="9" scale="28"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2025</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2026-04-14T12:35:29Z</cp:lastPrinted>
  <dcterms:created xsi:type="dcterms:W3CDTF">2020-06-01T11:28:08Z</dcterms:created>
  <dcterms:modified xsi:type="dcterms:W3CDTF">2026-06-22T07:24:25Z</dcterms:modified>
</cp:coreProperties>
</file>